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99" s="1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i="11" l="1"/>
  <c r="AZ99" i="1"/>
  <c r="BW99" i="6"/>
  <c r="AZ3" i="11"/>
  <c r="AZ99" s="1"/>
  <c r="BW99" i="1"/>
  <c r="AZ3" i="5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K99" s="1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30" l="1"/>
  <c r="AP99" i="28"/>
  <c r="AO99" i="30"/>
  <c r="AO99" i="24"/>
  <c r="AK99" i="29"/>
  <c r="AB91" i="62"/>
  <c r="AO99" i="26"/>
  <c r="AQ99" i="30"/>
  <c r="AB73" i="63"/>
  <c r="AB61"/>
  <c r="AB57"/>
  <c r="AB53"/>
  <c r="AQ99" i="26"/>
  <c r="AR99"/>
  <c r="AO99" i="28"/>
  <c r="AQ99"/>
  <c r="AR99"/>
  <c r="AO99" i="27"/>
  <c r="AQ99"/>
  <c r="AB93" i="63"/>
  <c r="AB81"/>
  <c r="AB62"/>
  <c r="AB86" i="61"/>
  <c r="AB97" i="63"/>
  <c r="AB65"/>
  <c r="AB3" i="61"/>
  <c r="AB90"/>
  <c r="AB77" i="63"/>
  <c r="AB69"/>
  <c r="AB60" i="62"/>
  <c r="AB56"/>
  <c r="AB52"/>
  <c r="AB48"/>
  <c r="AB44"/>
  <c r="AB93" i="61"/>
  <c r="AB89"/>
  <c r="AB81"/>
  <c r="AB77"/>
  <c r="AB73"/>
  <c r="AB69"/>
  <c r="AB65"/>
  <c r="AB61"/>
  <c r="AB66"/>
  <c r="AB62"/>
  <c r="AB22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B99" s="1"/>
  <c r="C4"/>
  <c r="B5"/>
  <c r="C5"/>
  <c r="B6"/>
  <c r="C6"/>
  <c r="B7"/>
  <c r="C7"/>
  <c r="B8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F44" s="1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F70" s="1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F28" s="1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F10" s="1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F64" s="1"/>
  <c r="C64"/>
  <c r="B65"/>
  <c r="C65"/>
  <c r="B66"/>
  <c r="C66"/>
  <c r="B67"/>
  <c r="C67"/>
  <c r="B68"/>
  <c r="C68"/>
  <c r="B69"/>
  <c r="C69"/>
  <c r="B70"/>
  <c r="C70"/>
  <c r="B71"/>
  <c r="C71"/>
  <c r="B72"/>
  <c r="F72" s="1"/>
  <c r="C72"/>
  <c r="B73"/>
  <c r="C73"/>
  <c r="B74"/>
  <c r="C74"/>
  <c r="B75"/>
  <c r="C75"/>
  <c r="B76"/>
  <c r="C76"/>
  <c r="B77"/>
  <c r="C77"/>
  <c r="B78"/>
  <c r="F78" s="1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F88" s="1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B99" s="1"/>
  <c r="C4"/>
  <c r="B5"/>
  <c r="C5"/>
  <c r="B6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F38" s="1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L92" i="66" s="1"/>
  <c r="N92" s="1"/>
  <c r="E92" i="57" s="1"/>
  <c r="C93" i="39"/>
  <c r="C94"/>
  <c r="L94" i="66" s="1"/>
  <c r="P94" s="1"/>
  <c r="E94" i="58" s="1"/>
  <c r="C95" i="39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K94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U3"/>
  <c r="M99"/>
  <c r="L99"/>
  <c r="J99"/>
  <c r="I99"/>
  <c r="A1"/>
  <c r="T99" i="62"/>
  <c r="S99"/>
  <c r="R99"/>
  <c r="Q99"/>
  <c r="P99"/>
  <c r="U98"/>
  <c r="N98"/>
  <c r="U97"/>
  <c r="N97"/>
  <c r="F97"/>
  <c r="U96"/>
  <c r="N96"/>
  <c r="U95"/>
  <c r="F95"/>
  <c r="U94"/>
  <c r="N94"/>
  <c r="AD93"/>
  <c r="U93"/>
  <c r="N93"/>
  <c r="F93"/>
  <c r="AD92"/>
  <c r="U92"/>
  <c r="U91"/>
  <c r="F91"/>
  <c r="U90"/>
  <c r="N90"/>
  <c r="AD89"/>
  <c r="U89"/>
  <c r="N89"/>
  <c r="F89"/>
  <c r="AD88"/>
  <c r="U88"/>
  <c r="U87"/>
  <c r="F87"/>
  <c r="U86"/>
  <c r="N86"/>
  <c r="AD85"/>
  <c r="U85"/>
  <c r="N85"/>
  <c r="F85"/>
  <c r="U84"/>
  <c r="U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U73"/>
  <c r="N73"/>
  <c r="F73"/>
  <c r="U72"/>
  <c r="U71"/>
  <c r="F71"/>
  <c r="U70"/>
  <c r="N70"/>
  <c r="AD69"/>
  <c r="U69"/>
  <c r="N69"/>
  <c r="F69"/>
  <c r="U68"/>
  <c r="U67"/>
  <c r="F67"/>
  <c r="AD66"/>
  <c r="U66"/>
  <c r="N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U57"/>
  <c r="N57"/>
  <c r="F57"/>
  <c r="U56"/>
  <c r="F56"/>
  <c r="U55"/>
  <c r="F55"/>
  <c r="U54"/>
  <c r="N54"/>
  <c r="AD53"/>
  <c r="U53"/>
  <c r="N53"/>
  <c r="F53"/>
  <c r="U52"/>
  <c r="U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U11"/>
  <c r="U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U47"/>
  <c r="U46"/>
  <c r="N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U60"/>
  <c r="U59"/>
  <c r="F59"/>
  <c r="U58"/>
  <c r="U57"/>
  <c r="F57"/>
  <c r="U56"/>
  <c r="U55"/>
  <c r="F55"/>
  <c r="U54"/>
  <c r="U53"/>
  <c r="F53"/>
  <c r="U52"/>
  <c r="U51"/>
  <c r="U50"/>
  <c r="U49"/>
  <c r="F49"/>
  <c r="U48"/>
  <c r="U47"/>
  <c r="F47"/>
  <c r="U46"/>
  <c r="U45"/>
  <c r="F45"/>
  <c r="U44"/>
  <c r="U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F41"/>
  <c r="U40"/>
  <c r="U39"/>
  <c r="N39"/>
  <c r="F39"/>
  <c r="U38"/>
  <c r="U37"/>
  <c r="N37"/>
  <c r="F37"/>
  <c r="U36"/>
  <c r="U35"/>
  <c r="N35"/>
  <c r="F35"/>
  <c r="U34"/>
  <c r="U33"/>
  <c r="N33"/>
  <c r="F33"/>
  <c r="U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F60" l="1"/>
  <c r="F6"/>
  <c r="F82" i="57"/>
  <c r="F36" i="62"/>
  <c r="F26"/>
  <c r="F18" i="63"/>
  <c r="N51" i="62"/>
  <c r="N55"/>
  <c r="N67"/>
  <c r="N71"/>
  <c r="N83"/>
  <c r="N87"/>
  <c r="N91"/>
  <c r="N95"/>
  <c r="F98" i="61"/>
  <c r="K99" i="63"/>
  <c r="N88" i="62"/>
  <c r="N92"/>
  <c r="F98" i="63"/>
  <c r="F92"/>
  <c r="F90"/>
  <c r="F86"/>
  <c r="F84"/>
  <c r="F80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4"/>
  <c r="F22"/>
  <c r="F20"/>
  <c r="F14"/>
  <c r="F12"/>
  <c r="F8"/>
  <c r="F6"/>
  <c r="F4"/>
  <c r="F32" i="62"/>
  <c r="F96"/>
  <c r="F94"/>
  <c r="F92"/>
  <c r="F90"/>
  <c r="F88"/>
  <c r="F86"/>
  <c r="F84"/>
  <c r="F82"/>
  <c r="F80"/>
  <c r="F78"/>
  <c r="F76"/>
  <c r="F74"/>
  <c r="F72"/>
  <c r="F70"/>
  <c r="F68"/>
  <c r="F66"/>
  <c r="F64"/>
  <c r="F60"/>
  <c r="F58"/>
  <c r="F54"/>
  <c r="F52"/>
  <c r="F48"/>
  <c r="F46"/>
  <c r="F44"/>
  <c r="F42"/>
  <c r="F40"/>
  <c r="F38"/>
  <c r="F34"/>
  <c r="F28"/>
  <c r="F24"/>
  <c r="F22"/>
  <c r="F20"/>
  <c r="F18"/>
  <c r="F16"/>
  <c r="F14"/>
  <c r="F10"/>
  <c r="F4"/>
  <c r="F96" i="61"/>
  <c r="F94"/>
  <c r="F92"/>
  <c r="F90"/>
  <c r="F88"/>
  <c r="F84"/>
  <c r="F78"/>
  <c r="F76"/>
  <c r="F74"/>
  <c r="F70"/>
  <c r="F68"/>
  <c r="F66"/>
  <c r="F62"/>
  <c r="F60"/>
  <c r="F58"/>
  <c r="F54"/>
  <c r="F52"/>
  <c r="B99"/>
  <c r="F50"/>
  <c r="F44"/>
  <c r="F42"/>
  <c r="F40"/>
  <c r="F38"/>
  <c r="F36"/>
  <c r="F34"/>
  <c r="F32"/>
  <c r="F30"/>
  <c r="F26"/>
  <c r="F24"/>
  <c r="F22"/>
  <c r="F20"/>
  <c r="F18"/>
  <c r="F16"/>
  <c r="F14"/>
  <c r="F12"/>
  <c r="F10"/>
  <c r="F8"/>
  <c r="F6"/>
  <c r="F4"/>
  <c r="F98" i="56"/>
  <c r="F96"/>
  <c r="F94"/>
  <c r="F92"/>
  <c r="F90"/>
  <c r="F88"/>
  <c r="F86"/>
  <c r="F84"/>
  <c r="F82"/>
  <c r="F80"/>
  <c r="F78"/>
  <c r="F76"/>
  <c r="F74"/>
  <c r="F72"/>
  <c r="F70"/>
  <c r="F60"/>
  <c r="F58"/>
  <c r="F56"/>
  <c r="F54"/>
  <c r="F52"/>
  <c r="F48"/>
  <c r="F46"/>
  <c r="F44"/>
  <c r="F42"/>
  <c r="F40"/>
  <c r="F36"/>
  <c r="F34"/>
  <c r="F30"/>
  <c r="F28"/>
  <c r="F26"/>
  <c r="F24"/>
  <c r="F22"/>
  <c r="F18"/>
  <c r="F16"/>
  <c r="F10"/>
  <c r="F8"/>
  <c r="F6"/>
  <c r="F4"/>
  <c r="F98" i="55"/>
  <c r="F96"/>
  <c r="F94"/>
  <c r="F88"/>
  <c r="F86"/>
  <c r="F84"/>
  <c r="F82"/>
  <c r="F80"/>
  <c r="F78"/>
  <c r="F76"/>
  <c r="F74"/>
  <c r="F72"/>
  <c r="F70"/>
  <c r="F68"/>
  <c r="F66"/>
  <c r="F64"/>
  <c r="F62"/>
  <c r="F58"/>
  <c r="F56"/>
  <c r="F54"/>
  <c r="F50"/>
  <c r="F48"/>
  <c r="F46"/>
  <c r="F44"/>
  <c r="F42"/>
  <c r="F40"/>
  <c r="F38"/>
  <c r="F36"/>
  <c r="F34"/>
  <c r="F32"/>
  <c r="F30"/>
  <c r="F28"/>
  <c r="F26"/>
  <c r="F24"/>
  <c r="F22"/>
  <c r="F20"/>
  <c r="F8"/>
  <c r="F18"/>
  <c r="F4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8"/>
  <c r="F98" i="57"/>
  <c r="F90"/>
  <c r="F86"/>
  <c r="F84"/>
  <c r="F80"/>
  <c r="F76"/>
  <c r="F74"/>
  <c r="F70"/>
  <c r="F68"/>
  <c r="F66"/>
  <c r="F62"/>
  <c r="F60"/>
  <c r="F58"/>
  <c r="F56"/>
  <c r="F52"/>
  <c r="F50"/>
  <c r="F48"/>
  <c r="F44"/>
  <c r="F42"/>
  <c r="F40"/>
  <c r="F36"/>
  <c r="F34"/>
  <c r="F32"/>
  <c r="F30"/>
  <c r="F28"/>
  <c r="F24"/>
  <c r="F22"/>
  <c r="F20"/>
  <c r="F16"/>
  <c r="F14"/>
  <c r="F12"/>
  <c r="F8"/>
  <c r="F6"/>
  <c r="F4"/>
  <c r="C99" i="56"/>
  <c r="F29" i="63"/>
  <c r="F11" i="62"/>
  <c r="F61" i="58"/>
  <c r="F51"/>
  <c r="F43"/>
  <c r="C99" i="57"/>
  <c r="B99" i="58"/>
  <c r="F77" i="56"/>
  <c r="F47" i="61"/>
  <c r="F85" i="55"/>
  <c r="C99" i="63"/>
  <c r="C99" i="55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O38" s="1"/>
  <c r="N42"/>
  <c r="N46"/>
  <c r="N54"/>
  <c r="N58"/>
  <c r="N62"/>
  <c r="N66"/>
  <c r="N70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O17" s="1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O74" s="1"/>
  <c r="N75"/>
  <c r="N78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N72"/>
  <c r="O72" s="1"/>
  <c r="N75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3" i="55"/>
  <c r="V13"/>
  <c r="O48"/>
  <c r="V4"/>
  <c r="V9"/>
  <c r="V32"/>
  <c r="O32"/>
  <c r="V40"/>
  <c r="V16"/>
  <c r="O16"/>
  <c r="V24"/>
  <c r="V43"/>
  <c r="V87"/>
  <c r="V98"/>
  <c r="V24" i="56"/>
  <c r="V35"/>
  <c r="O35"/>
  <c r="V40"/>
  <c r="V42"/>
  <c r="V51"/>
  <c r="O51"/>
  <c r="N8" i="55"/>
  <c r="F9"/>
  <c r="I99"/>
  <c r="M99"/>
  <c r="N12"/>
  <c r="O12" s="1"/>
  <c r="F13"/>
  <c r="G26"/>
  <c r="N28"/>
  <c r="O28" s="1"/>
  <c r="F29"/>
  <c r="G42"/>
  <c r="N44"/>
  <c r="O44" s="1"/>
  <c r="F45"/>
  <c r="G58"/>
  <c r="N60"/>
  <c r="O60" s="1"/>
  <c r="F61"/>
  <c r="O80"/>
  <c r="O66"/>
  <c r="V74"/>
  <c r="O15" i="56"/>
  <c r="V31"/>
  <c r="O31"/>
  <c r="V38"/>
  <c r="V47"/>
  <c r="O47"/>
  <c r="V52"/>
  <c r="V54"/>
  <c r="V59"/>
  <c r="V62"/>
  <c r="V67"/>
  <c r="V70"/>
  <c r="O70"/>
  <c r="V78"/>
  <c r="V83"/>
  <c r="V86"/>
  <c r="V91"/>
  <c r="V94"/>
  <c r="V12" i="55"/>
  <c r="V28"/>
  <c r="V44"/>
  <c r="V60"/>
  <c r="V11" i="56"/>
  <c r="O11"/>
  <c r="V27"/>
  <c r="O27"/>
  <c r="V32"/>
  <c r="V34"/>
  <c r="O34"/>
  <c r="V43"/>
  <c r="O43"/>
  <c r="V48"/>
  <c r="O50"/>
  <c r="B99" i="55"/>
  <c r="F3"/>
  <c r="K99"/>
  <c r="F5"/>
  <c r="O19"/>
  <c r="N20"/>
  <c r="F21"/>
  <c r="O35"/>
  <c r="N36"/>
  <c r="O36" s="1"/>
  <c r="F37"/>
  <c r="N52"/>
  <c r="F53"/>
  <c r="O68"/>
  <c r="O76"/>
  <c r="O84"/>
  <c r="O5" i="56"/>
  <c r="O61"/>
  <c r="V70" i="55"/>
  <c r="V86"/>
  <c r="V7" i="56"/>
  <c r="O7"/>
  <c r="V23"/>
  <c r="O23"/>
  <c r="V28"/>
  <c r="V30"/>
  <c r="V39"/>
  <c r="O39"/>
  <c r="V44"/>
  <c r="V55"/>
  <c r="V79"/>
  <c r="V87"/>
  <c r="V95"/>
  <c r="V98"/>
  <c r="O44" i="57"/>
  <c r="J99" i="55"/>
  <c r="N24"/>
  <c r="O24" s="1"/>
  <c r="N40"/>
  <c r="O40" s="1"/>
  <c r="N56"/>
  <c r="O96"/>
  <c r="O56" i="56"/>
  <c r="V67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6"/>
  <c r="V68" i="55"/>
  <c r="V76"/>
  <c r="V80"/>
  <c r="V84"/>
  <c r="V88"/>
  <c r="V96"/>
  <c r="F3" i="56"/>
  <c r="V9"/>
  <c r="V29"/>
  <c r="V49"/>
  <c r="V69"/>
  <c r="N3" i="57"/>
  <c r="V62" i="58"/>
  <c r="N3" i="56"/>
  <c r="N90" i="57"/>
  <c r="F91"/>
  <c r="K99" i="58"/>
  <c r="U99"/>
  <c r="F9"/>
  <c r="F17"/>
  <c r="V26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2" i="58" l="1"/>
  <c r="O26"/>
  <c r="O29" i="56"/>
  <c r="V72" i="55"/>
  <c r="V92"/>
  <c r="O64"/>
  <c r="O56"/>
  <c r="O4" i="57"/>
  <c r="O29" i="58"/>
  <c r="G94" i="57"/>
  <c r="V94" s="1"/>
  <c r="G90"/>
  <c r="V90" s="1"/>
  <c r="G30"/>
  <c r="V30" s="1"/>
  <c r="V53" i="56"/>
  <c r="V33"/>
  <c r="V17"/>
  <c r="O21"/>
  <c r="O89"/>
  <c r="V37"/>
  <c r="O20" i="55"/>
  <c r="O25" i="56"/>
  <c r="O57"/>
  <c r="O13"/>
  <c r="O52" i="55"/>
  <c r="V77" i="56"/>
  <c r="F99"/>
  <c r="O71"/>
  <c r="O14" i="58"/>
  <c r="G53" i="57"/>
  <c r="O53" s="1"/>
  <c r="O25" i="58"/>
  <c r="O41"/>
  <c r="G58" i="57"/>
  <c r="V58" s="1"/>
  <c r="G54"/>
  <c r="V54" s="1"/>
  <c r="G9"/>
  <c r="V9" s="1"/>
  <c r="G25"/>
  <c r="V25" s="1"/>
  <c r="G59" i="58"/>
  <c r="O65" i="56"/>
  <c r="O78"/>
  <c r="O62"/>
  <c r="O42"/>
  <c r="O22"/>
  <c r="G50" i="55"/>
  <c r="V50" s="1"/>
  <c r="G6"/>
  <c r="O48" i="57"/>
  <c r="O64"/>
  <c r="O97" i="58"/>
  <c r="O81"/>
  <c r="O57"/>
  <c r="O66"/>
  <c r="O74"/>
  <c r="O93" i="56"/>
  <c r="O74"/>
  <c r="O58"/>
  <c r="O54"/>
  <c r="O14"/>
  <c r="O10"/>
  <c r="O6"/>
  <c r="O86" i="55"/>
  <c r="O78"/>
  <c r="O3"/>
  <c r="O87"/>
  <c r="O71"/>
  <c r="O27"/>
  <c r="O9" i="58"/>
  <c r="O98" i="56"/>
  <c r="O66"/>
  <c r="V14"/>
  <c r="O94"/>
  <c r="V93"/>
  <c r="O86"/>
  <c r="O85"/>
  <c r="O36"/>
  <c r="O26"/>
  <c r="G94" i="55"/>
  <c r="V78"/>
  <c r="O38"/>
  <c r="O82"/>
  <c r="O22"/>
  <c r="G18"/>
  <c r="O11"/>
  <c r="O97" i="56"/>
  <c r="V19"/>
  <c r="G12"/>
  <c r="V12" s="1"/>
  <c r="G8"/>
  <c r="V8" s="1"/>
  <c r="V6"/>
  <c r="E99"/>
  <c r="G4"/>
  <c r="V4" s="1"/>
  <c r="O90"/>
  <c r="O82"/>
  <c r="O81"/>
  <c r="O75"/>
  <c r="V74"/>
  <c r="V58"/>
  <c r="O46"/>
  <c r="O18"/>
  <c r="G90" i="55"/>
  <c r="V90" s="1"/>
  <c r="O63"/>
  <c r="O51"/>
  <c r="G30"/>
  <c r="V27"/>
  <c r="E99"/>
  <c r="O9"/>
  <c r="O7"/>
  <c r="O95"/>
  <c r="O83"/>
  <c r="O75"/>
  <c r="V71"/>
  <c r="O67"/>
  <c r="O62"/>
  <c r="O59"/>
  <c r="D99"/>
  <c r="O39"/>
  <c r="V3"/>
  <c r="O93" i="58"/>
  <c r="G91"/>
  <c r="G75"/>
  <c r="O75" s="1"/>
  <c r="G43"/>
  <c r="V43" s="1"/>
  <c r="G11"/>
  <c r="V11" s="1"/>
  <c r="V77"/>
  <c r="V53"/>
  <c r="V45"/>
  <c r="O37"/>
  <c r="O22"/>
  <c r="V21"/>
  <c r="G78" i="57"/>
  <c r="V78" s="1"/>
  <c r="G74"/>
  <c r="V74" s="1"/>
  <c r="V40"/>
  <c r="G29"/>
  <c r="V29" s="1"/>
  <c r="G13"/>
  <c r="O13" s="1"/>
  <c r="O56"/>
  <c r="O24"/>
  <c r="O65" i="58"/>
  <c r="V61"/>
  <c r="V57"/>
  <c r="G27"/>
  <c r="O17"/>
  <c r="E99"/>
  <c r="O30"/>
  <c r="D99"/>
  <c r="V5"/>
  <c r="G93" i="57"/>
  <c r="V93" s="1"/>
  <c r="G77"/>
  <c r="V77" s="1"/>
  <c r="G69"/>
  <c r="O69" s="1"/>
  <c r="G61"/>
  <c r="V61" s="1"/>
  <c r="G45"/>
  <c r="O45" s="1"/>
  <c r="G37"/>
  <c r="G26"/>
  <c r="V26" s="1"/>
  <c r="G21"/>
  <c r="V21" s="1"/>
  <c r="G14"/>
  <c r="V14" s="1"/>
  <c r="G5"/>
  <c r="V5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0" i="57" l="1"/>
  <c r="V13"/>
  <c r="O90"/>
  <c r="O29"/>
  <c r="O77"/>
  <c r="V53"/>
  <c r="O9"/>
  <c r="O11" i="58"/>
  <c r="O58" i="57"/>
  <c r="O54"/>
  <c r="O25"/>
  <c r="V69"/>
  <c r="V59" i="58"/>
  <c r="O59"/>
  <c r="O4" i="56"/>
  <c r="V94" i="55"/>
  <c r="O94"/>
  <c r="O90"/>
  <c r="O49"/>
  <c r="O12" i="56"/>
  <c r="O8"/>
  <c r="O16"/>
  <c r="V30" i="55"/>
  <c r="O30"/>
  <c r="O91" i="58"/>
  <c r="V91"/>
  <c r="V75"/>
  <c r="O56"/>
  <c r="O43"/>
  <c r="O78" i="57"/>
  <c r="O74"/>
  <c r="O26"/>
  <c r="O21"/>
  <c r="O5"/>
  <c r="O27" i="58"/>
  <c r="V27"/>
  <c r="O80"/>
  <c r="O93" i="57"/>
  <c r="O61"/>
  <c r="V45"/>
  <c r="O37"/>
  <c r="V37"/>
  <c r="O14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8"/>
  <c r="BY12"/>
  <c r="BY40"/>
  <c r="CG95"/>
  <c r="CM7"/>
  <c r="DA7"/>
  <c r="CO93"/>
  <c r="DA95"/>
  <c r="BY46"/>
  <c r="BY58"/>
  <c r="BY66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DA84"/>
  <c r="BT37"/>
  <c r="BT32"/>
  <c r="BT28"/>
  <c r="BT24"/>
  <c r="BT8"/>
  <c r="CZ97"/>
  <c r="CZ77"/>
  <c r="CZ6"/>
  <c r="CV4"/>
  <c r="BM4"/>
  <c r="BM96"/>
  <c r="DI96" s="1"/>
  <c r="E96" i="40" s="1"/>
  <c r="BM84" i="54"/>
  <c r="BM67"/>
  <c r="BM62"/>
  <c r="BM56"/>
  <c r="DI56" s="1"/>
  <c r="E56" i="40" s="1"/>
  <c r="BM42" i="54"/>
  <c r="BM40"/>
  <c r="BM16"/>
  <c r="CO5"/>
  <c r="BF56"/>
  <c r="DH56" s="1"/>
  <c r="D56" i="40" s="1"/>
  <c r="BF96" i="54"/>
  <c r="DH96" s="1"/>
  <c r="D96" i="40" s="1"/>
  <c r="BF46" i="54"/>
  <c r="BF42"/>
  <c r="BF32"/>
  <c r="BF28"/>
  <c r="BF24"/>
  <c r="BF16"/>
  <c r="BF14"/>
  <c r="DH14" s="1"/>
  <c r="D14" i="40" s="1"/>
  <c r="CG10" i="54"/>
  <c r="AY96"/>
  <c r="DG96" s="1"/>
  <c r="C96" i="40" s="1"/>
  <c r="AY93" i="54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BT72"/>
  <c r="DJ72" s="1"/>
  <c r="F72" i="40" s="1"/>
  <c r="BT78" i="54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DH86" s="1"/>
  <c r="D86" i="40" s="1"/>
  <c r="BF88" i="54"/>
  <c r="BF91"/>
  <c r="DH91" s="1"/>
  <c r="D91" i="40" s="1"/>
  <c r="BF92" i="54"/>
  <c r="BF97"/>
  <c r="BF17"/>
  <c r="BF30"/>
  <c r="DH30" s="1"/>
  <c r="D30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DH33" s="1"/>
  <c r="D33" i="40" s="1"/>
  <c r="BF37" i="54"/>
  <c r="BF48"/>
  <c r="BF55"/>
  <c r="DH55" s="1"/>
  <c r="D55" i="40" s="1"/>
  <c r="BF60" i="54"/>
  <c r="BF63"/>
  <c r="DH63" s="1"/>
  <c r="D63" i="40" s="1"/>
  <c r="BF65" i="54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DH98" s="1"/>
  <c r="D98" i="40" s="1"/>
  <c r="AY4" i="5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G19" s="1"/>
  <c r="C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AY22"/>
  <c r="DG22" s="1"/>
  <c r="C22" i="40" s="1"/>
  <c r="AY25" i="54"/>
  <c r="DG25" s="1"/>
  <c r="C25" i="40" s="1"/>
  <c r="DJ25" i="54"/>
  <c r="F25" i="40" s="1"/>
  <c r="AY28" i="54"/>
  <c r="DJ28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G56" s="1"/>
  <c r="C56" i="40" s="1"/>
  <c r="AY89" i="54"/>
  <c r="DG89" s="1"/>
  <c r="C89" i="40" s="1"/>
  <c r="CE89" i="54"/>
  <c r="AY91"/>
  <c r="DG91" s="1"/>
  <c r="C91" i="40" s="1"/>
  <c r="AY92" i="54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J87" i="54"/>
  <c r="F87" i="40" s="1"/>
  <c r="AR89" i="54"/>
  <c r="DF89" s="1"/>
  <c r="B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AR91" i="54"/>
  <c r="DF91" s="1"/>
  <c r="B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9" i="54" l="1"/>
  <c r="DD53"/>
  <c r="DD42"/>
  <c r="DD20"/>
  <c r="CW15"/>
  <c r="CI16"/>
  <c r="CB50"/>
  <c r="CB30"/>
  <c r="CB14"/>
  <c r="CB38"/>
  <c r="DD13"/>
  <c r="DD87"/>
  <c r="DD71"/>
  <c r="DD55"/>
  <c r="CW90"/>
  <c r="CW16"/>
  <c r="CP91"/>
  <c r="CP44"/>
  <c r="CP35"/>
  <c r="CP30"/>
  <c r="CP18"/>
  <c r="DK6"/>
  <c r="CI17"/>
  <c r="DK5"/>
  <c r="CB37"/>
  <c r="CB7"/>
  <c r="CB61"/>
  <c r="CB74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3" i="30" l="1"/>
  <c r="AD3" s="1"/>
  <c r="AC95"/>
  <c r="AC91"/>
  <c r="AD91" s="1"/>
  <c r="AC87"/>
  <c r="AD87" s="1"/>
  <c r="AC83"/>
  <c r="AD83" s="1"/>
  <c r="AC79"/>
  <c r="AD79" s="1"/>
  <c r="AC75"/>
  <c r="AD75" s="1"/>
  <c r="AC71"/>
  <c r="AD71" s="1"/>
  <c r="AC67"/>
  <c r="AD67" s="1"/>
  <c r="AC63"/>
  <c r="AD63" s="1"/>
  <c r="AC59"/>
  <c r="AD59" s="1"/>
  <c r="AC55"/>
  <c r="AD55" s="1"/>
  <c r="AC51"/>
  <c r="AD51" s="1"/>
  <c r="AC47"/>
  <c r="AD47" s="1"/>
  <c r="AC43"/>
  <c r="AD43" s="1"/>
  <c r="AC39"/>
  <c r="AD39" s="1"/>
  <c r="AC35"/>
  <c r="AC31"/>
  <c r="AD31" s="1"/>
  <c r="AC27"/>
  <c r="AD27" s="1"/>
  <c r="AC23"/>
  <c r="AC19"/>
  <c r="AD19" s="1"/>
  <c r="AC15"/>
  <c r="AD15" s="1"/>
  <c r="AC11"/>
  <c r="AC7"/>
  <c r="AD7" s="1"/>
  <c r="AC96"/>
  <c r="AD96" s="1"/>
  <c r="AC92"/>
  <c r="AD92" s="1"/>
  <c r="AC88"/>
  <c r="AD88" s="1"/>
  <c r="AC84"/>
  <c r="AD84" s="1"/>
  <c r="AC80"/>
  <c r="AD80" s="1"/>
  <c r="AC76"/>
  <c r="AD76" s="1"/>
  <c r="AC72"/>
  <c r="AD72" s="1"/>
  <c r="AC68"/>
  <c r="AD68" s="1"/>
  <c r="AC64"/>
  <c r="AD64" s="1"/>
  <c r="AC60"/>
  <c r="AD60" s="1"/>
  <c r="AC56"/>
  <c r="AD56" s="1"/>
  <c r="AC52"/>
  <c r="AD52" s="1"/>
  <c r="AC48"/>
  <c r="AD48" s="1"/>
  <c r="AC44"/>
  <c r="AD44" s="1"/>
  <c r="AC40"/>
  <c r="AD40" s="1"/>
  <c r="AC36"/>
  <c r="AD36" s="1"/>
  <c r="AC32"/>
  <c r="AD32" s="1"/>
  <c r="AC28"/>
  <c r="AD28" s="1"/>
  <c r="AC24"/>
  <c r="AD24" s="1"/>
  <c r="AC20"/>
  <c r="AD20" s="1"/>
  <c r="AC16"/>
  <c r="AD16" s="1"/>
  <c r="AC12"/>
  <c r="AD12" s="1"/>
  <c r="AC8"/>
  <c r="AD8" s="1"/>
  <c r="AC4"/>
  <c r="AD4" s="1"/>
  <c r="AC97"/>
  <c r="AD97" s="1"/>
  <c r="AC93"/>
  <c r="AD93" s="1"/>
  <c r="AC89"/>
  <c r="AD89" s="1"/>
  <c r="AC85"/>
  <c r="AD85" s="1"/>
  <c r="AC81"/>
  <c r="AD81" s="1"/>
  <c r="AC77"/>
  <c r="AD77" s="1"/>
  <c r="AC73"/>
  <c r="AD73" s="1"/>
  <c r="AC69"/>
  <c r="AD69" s="1"/>
  <c r="AC65"/>
  <c r="AD65" s="1"/>
  <c r="AC61"/>
  <c r="AD61" s="1"/>
  <c r="AC57"/>
  <c r="AD57" s="1"/>
  <c r="AC53"/>
  <c r="AD53" s="1"/>
  <c r="AC49"/>
  <c r="AD49" s="1"/>
  <c r="AC45"/>
  <c r="AD45" s="1"/>
  <c r="AC41"/>
  <c r="AD41" s="1"/>
  <c r="AC37"/>
  <c r="AD37" s="1"/>
  <c r="AC33"/>
  <c r="AD33" s="1"/>
  <c r="AC29"/>
  <c r="AD29" s="1"/>
  <c r="AC25"/>
  <c r="AD25" s="1"/>
  <c r="AC21"/>
  <c r="AD21" s="1"/>
  <c r="AC17"/>
  <c r="AD17" s="1"/>
  <c r="AC13"/>
  <c r="AD13" s="1"/>
  <c r="AC9"/>
  <c r="AD9" s="1"/>
  <c r="AC5"/>
  <c r="AD5" s="1"/>
  <c r="AC98"/>
  <c r="AD98" s="1"/>
  <c r="AC94"/>
  <c r="AD94" s="1"/>
  <c r="AC90"/>
  <c r="AD90" s="1"/>
  <c r="AC86"/>
  <c r="AD86" s="1"/>
  <c r="AC82"/>
  <c r="AD82" s="1"/>
  <c r="AC78"/>
  <c r="AD78" s="1"/>
  <c r="AC74"/>
  <c r="AD74" s="1"/>
  <c r="AC70"/>
  <c r="AD70" s="1"/>
  <c r="AC66"/>
  <c r="AD66" s="1"/>
  <c r="AC62"/>
  <c r="AD62" s="1"/>
  <c r="AC58"/>
  <c r="AD58" s="1"/>
  <c r="AC54"/>
  <c r="AD54" s="1"/>
  <c r="AC50"/>
  <c r="AD50" s="1"/>
  <c r="AC46"/>
  <c r="AD46" s="1"/>
  <c r="AC42"/>
  <c r="AD42" s="1"/>
  <c r="AC38"/>
  <c r="AD38" s="1"/>
  <c r="AC34"/>
  <c r="AD34" s="1"/>
  <c r="AC30"/>
  <c r="AD30" s="1"/>
  <c r="AC26"/>
  <c r="AC22"/>
  <c r="AD22" s="1"/>
  <c r="AC18"/>
  <c r="AD18" s="1"/>
  <c r="AC14"/>
  <c r="AD14" s="1"/>
  <c r="AC10"/>
  <c r="AD10" s="1"/>
  <c r="AC6"/>
  <c r="AD6" s="1"/>
  <c r="AE99" i="29"/>
  <c r="AE99" i="27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1" i="30"/>
  <c r="AD23"/>
  <c r="AD35"/>
  <c r="AD95"/>
  <c r="AD2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AC4" s="1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L99" i="27"/>
  <c r="AC4"/>
  <c r="AD4" s="1"/>
  <c r="AD4" i="29"/>
  <c r="T4" i="52"/>
  <c r="M4" i="26" s="1"/>
  <c r="AC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i="29"/>
  <c r="AF8" i="44"/>
  <c r="N5" i="28"/>
  <c r="AC5" s="1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6" l="1"/>
  <c r="AD3" s="1"/>
  <c r="AC3" i="29"/>
  <c r="AD3" s="1"/>
  <c r="AC5"/>
  <c r="AD5" s="1"/>
  <c r="AC4" i="24"/>
  <c r="AD4" s="1"/>
  <c r="AG4" s="1"/>
  <c r="AC3"/>
  <c r="AD3" s="1"/>
  <c r="AG3" s="1"/>
  <c r="AC5" i="27"/>
  <c r="AD5" s="1"/>
  <c r="AD3"/>
  <c r="AD4" i="26"/>
  <c r="AD3" i="28"/>
  <c r="AG3" s="1"/>
  <c r="AD5"/>
  <c r="AG5" s="1"/>
  <c r="O99"/>
  <c r="AC4"/>
  <c r="AD4" s="1"/>
  <c r="AG4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7"/>
  <c r="AD6" s="1"/>
  <c r="AC6" i="28"/>
  <c r="AD6" s="1"/>
  <c r="AG6" s="1"/>
  <c r="AC5" i="24"/>
  <c r="AD5" s="1"/>
  <c r="AG5" s="1"/>
  <c r="AC6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G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4"/>
  <c r="AD9" s="1"/>
  <c r="AG9" s="1"/>
  <c r="AC8" i="29"/>
  <c r="AD8" s="1"/>
  <c r="AC9" i="27"/>
  <c r="AD9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G11" s="1"/>
  <c r="AC9" i="26"/>
  <c r="AD9" s="1"/>
  <c r="AC11" i="27"/>
  <c r="AD11" s="1"/>
  <c r="AC11" i="24"/>
  <c r="AD11" s="1"/>
  <c r="AG11" s="1"/>
  <c r="AC10" i="26"/>
  <c r="AD10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AC12" i="27"/>
  <c r="AD12" s="1"/>
  <c r="AC12" i="28"/>
  <c r="AD12" s="1"/>
  <c r="AG12" s="1"/>
  <c r="AC11" i="26"/>
  <c r="AD11" s="1"/>
  <c r="J12" i="44"/>
  <c r="V9" i="62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G13" s="1"/>
  <c r="AC13" i="28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8" l="1"/>
  <c r="AD14" s="1"/>
  <c r="AG14" s="1"/>
  <c r="AC14" i="24"/>
  <c r="AD14" s="1"/>
  <c r="AG14" s="1"/>
  <c r="AC14" i="29"/>
  <c r="AD14" s="1"/>
  <c r="AC14" i="27"/>
  <c r="AD14" s="1"/>
  <c r="AC13" i="26"/>
  <c r="AD13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4" i="26" l="1"/>
  <c r="AD14" s="1"/>
  <c r="AC15" i="24"/>
  <c r="AD15" s="1"/>
  <c r="AG15" s="1"/>
  <c r="AC15" i="27"/>
  <c r="AD15" s="1"/>
  <c r="AC15" i="29"/>
  <c r="AD15" s="1"/>
  <c r="AC15" i="28"/>
  <c r="AD15" s="1"/>
  <c r="AG15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8"/>
  <c r="AD16" s="1"/>
  <c r="AG16" s="1"/>
  <c r="AC16" i="29"/>
  <c r="AD16" s="1"/>
  <c r="AC15" i="26"/>
  <c r="AD15" s="1"/>
  <c r="AC16" i="24"/>
  <c r="AD16" s="1"/>
  <c r="AG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9"/>
  <c r="AD17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AC17" i="26"/>
  <c r="AD17" s="1"/>
  <c r="J18" i="44"/>
  <c r="G19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G19" s="1"/>
  <c r="AC19" i="29"/>
  <c r="AD19" s="1"/>
  <c r="AC19" i="27"/>
  <c r="AD19" s="1"/>
  <c r="AC18" i="26"/>
  <c r="AD18" s="1"/>
  <c r="AC19" i="28"/>
  <c r="AD19" s="1"/>
  <c r="AG19" s="1"/>
  <c r="J19" i="44"/>
  <c r="H20"/>
  <c r="G16" i="63"/>
  <c r="O16" s="1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20" i="27"/>
  <c r="AD20" s="1"/>
  <c r="AC20" i="24"/>
  <c r="AD20" s="1"/>
  <c r="AG20" s="1"/>
  <c r="AC20" i="29"/>
  <c r="AD20" s="1"/>
  <c r="AC19" i="26"/>
  <c r="AD19" s="1"/>
  <c r="J20" i="44"/>
  <c r="V16" i="63"/>
  <c r="G17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G21" s="1"/>
  <c r="AC21" i="28"/>
  <c r="AD21" s="1"/>
  <c r="AG21" s="1"/>
  <c r="AC20" i="26"/>
  <c r="AD20" s="1"/>
  <c r="AC21" i="29"/>
  <c r="AD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7" l="1"/>
  <c r="AD22" s="1"/>
  <c r="AC22" i="24"/>
  <c r="AD22" s="1"/>
  <c r="AG22" s="1"/>
  <c r="AC22" i="28"/>
  <c r="AD22" s="1"/>
  <c r="AG22" s="1"/>
  <c r="AC22" i="29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2" i="26" l="1"/>
  <c r="AD22" s="1"/>
  <c r="AC23" i="28"/>
  <c r="AD23" s="1"/>
  <c r="AG23" s="1"/>
  <c r="AC23" i="29"/>
  <c r="AD23" s="1"/>
  <c r="AC23" i="27"/>
  <c r="AD23" s="1"/>
  <c r="AC23" i="24"/>
  <c r="AD23" s="1"/>
  <c r="AG23" s="1"/>
  <c r="O20" i="61"/>
  <c r="G24" i="44"/>
  <c r="J23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J24" i="44"/>
  <c r="H25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G25" s="1"/>
  <c r="AC25" i="28"/>
  <c r="AD25" s="1"/>
  <c r="AG25" s="1"/>
  <c r="AC25" i="27"/>
  <c r="AD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7"/>
  <c r="AD26" s="1"/>
  <c r="AC26" i="29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9"/>
  <c r="AD27" s="1"/>
  <c r="AC27" i="24"/>
  <c r="AD27" s="1"/>
  <c r="AG27" s="1"/>
  <c r="AC27" i="27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4" i="62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G29" s="1"/>
  <c r="AC29" i="28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8" l="1"/>
  <c r="AD30" s="1"/>
  <c r="AG30" s="1"/>
  <c r="AC30" i="29"/>
  <c r="AD30" s="1"/>
  <c r="AC30" i="27"/>
  <c r="AD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G31" s="1"/>
  <c r="AC31" i="29"/>
  <c r="AD31" s="1"/>
  <c r="AC30" i="26"/>
  <c r="AD30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G33" s="1"/>
  <c r="AC33" i="28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9"/>
  <c r="AD35" s="1"/>
  <c r="AC35" i="24"/>
  <c r="AD35" s="1"/>
  <c r="AG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7"/>
  <c r="AD36" s="1"/>
  <c r="AC36" i="28"/>
  <c r="AD36" s="1"/>
  <c r="AG36" s="1"/>
  <c r="AC36" i="29"/>
  <c r="AD36" s="1"/>
  <c r="AC35" i="26"/>
  <c r="AD35" s="1"/>
  <c r="V33" i="6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6" i="26" l="1"/>
  <c r="AD36" s="1"/>
  <c r="AC37" i="28"/>
  <c r="AD37" s="1"/>
  <c r="AG37" s="1"/>
  <c r="AC37" i="29"/>
  <c r="AD37" s="1"/>
  <c r="AC37" i="24"/>
  <c r="AD37" s="1"/>
  <c r="AG37" s="1"/>
  <c r="AC37" i="27"/>
  <c r="AD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7"/>
  <c r="AD38" s="1"/>
  <c r="AC38" i="28"/>
  <c r="AD38" s="1"/>
  <c r="AG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4"/>
  <c r="AD39" s="1"/>
  <c r="AG39" s="1"/>
  <c r="AC39" i="29"/>
  <c r="AD39" s="1"/>
  <c r="AC39" i="28"/>
  <c r="AD39" s="1"/>
  <c r="AG39" s="1"/>
  <c r="G35" i="61"/>
  <c r="O35" s="1"/>
  <c r="J39" i="44"/>
  <c r="T39" i="52"/>
  <c r="M39" i="26" s="1"/>
  <c r="O39" i="52"/>
  <c r="Q39" s="1"/>
  <c r="M40" i="53"/>
  <c r="V40" s="1"/>
  <c r="L40"/>
  <c r="U40" s="1"/>
  <c r="K40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4"/>
  <c r="AD40" s="1"/>
  <c r="AG40" s="1"/>
  <c r="AC40" i="28"/>
  <c r="AD40" s="1"/>
  <c r="AG40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4"/>
  <c r="AD41" s="1"/>
  <c r="AG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2" i="26"/>
  <c r="AD42" s="1"/>
  <c r="AC43" i="24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7"/>
  <c r="AD44" s="1"/>
  <c r="AC44" i="28"/>
  <c r="AD44" s="1"/>
  <c r="AG44" s="1"/>
  <c r="AC43" i="26"/>
  <c r="AD43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9"/>
  <c r="AD45" s="1"/>
  <c r="AC45" i="27"/>
  <c r="AD45" s="1"/>
  <c r="AC44" i="26"/>
  <c r="AD44" s="1"/>
  <c r="AC45" i="28"/>
  <c r="AD45" s="1"/>
  <c r="AG45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8" l="1"/>
  <c r="AD46" s="1"/>
  <c r="AG46" s="1"/>
  <c r="AC46" i="24"/>
  <c r="AD46" s="1"/>
  <c r="AG46" s="1"/>
  <c r="AC46" i="29"/>
  <c r="AD46" s="1"/>
  <c r="AC46" i="27"/>
  <c r="AD46" s="1"/>
  <c r="AC45" i="26"/>
  <c r="AD45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6" i="26"/>
  <c r="AD46" s="1"/>
  <c r="AC47" i="29"/>
  <c r="AD47" s="1"/>
  <c r="AC47" i="24"/>
  <c r="AD47" s="1"/>
  <c r="AG47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7" i="26"/>
  <c r="AD47" s="1"/>
  <c r="AC48" i="24"/>
  <c r="AD48" s="1"/>
  <c r="AG48" s="1"/>
  <c r="AC48" i="29"/>
  <c r="AD48" s="1"/>
  <c r="AC48" i="27"/>
  <c r="AD48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8"/>
  <c r="AD49" s="1"/>
  <c r="AG49" s="1"/>
  <c r="AC49" i="27"/>
  <c r="AD49" s="1"/>
  <c r="AC48" i="26"/>
  <c r="AD48" s="1"/>
  <c r="AC49" i="24"/>
  <c r="AD49" s="1"/>
  <c r="AG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8"/>
  <c r="AD50" s="1"/>
  <c r="AG50" s="1"/>
  <c r="AC49" i="26"/>
  <c r="AD49" s="1"/>
  <c r="AC50" i="27"/>
  <c r="AD50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0" i="26"/>
  <c r="AD50" s="1"/>
  <c r="AC51" i="28"/>
  <c r="AD51" s="1"/>
  <c r="AG51" s="1"/>
  <c r="AC51" i="24"/>
  <c r="AD51" s="1"/>
  <c r="AG51" s="1"/>
  <c r="AC51" i="27"/>
  <c r="AD51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1" i="26"/>
  <c r="AD51" s="1"/>
  <c r="AC52" i="27"/>
  <c r="AD52" s="1"/>
  <c r="AC52" i="29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G54" s="1"/>
  <c r="AC54" i="28"/>
  <c r="AD54" s="1"/>
  <c r="AG54" s="1"/>
  <c r="AC54" i="29"/>
  <c r="AD54" s="1"/>
  <c r="AC53" i="26"/>
  <c r="AD53" s="1"/>
  <c r="G55" i="44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4"/>
  <c r="AD55" s="1"/>
  <c r="AG55" s="1"/>
  <c r="AC55" i="27"/>
  <c r="AD55" s="1"/>
  <c r="AC55" i="28"/>
  <c r="AD55" s="1"/>
  <c r="AG55" s="1"/>
  <c r="AC54" i="26"/>
  <c r="AD54" s="1"/>
  <c r="V52" i="61"/>
  <c r="J55" i="44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7" i="27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G58" s="1"/>
  <c r="AC58" i="28"/>
  <c r="AD58" s="1"/>
  <c r="AG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9"/>
  <c r="AD59" s="1"/>
  <c r="AC59" i="27"/>
  <c r="AD59" s="1"/>
  <c r="AC58" i="26"/>
  <c r="AD58" s="1"/>
  <c r="AC59" i="28"/>
  <c r="AD59" s="1"/>
  <c r="AG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59" i="26"/>
  <c r="AD59" s="1"/>
  <c r="AC60" i="29"/>
  <c r="AD60" s="1"/>
  <c r="J60" i="44"/>
  <c r="H61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0" i="26"/>
  <c r="AD60" s="1"/>
  <c r="AC61" i="29"/>
  <c r="AD61" s="1"/>
  <c r="AC61" i="27"/>
  <c r="AD61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1" i="26"/>
  <c r="AD61" s="1"/>
  <c r="AC62" i="29"/>
  <c r="AD62" s="1"/>
  <c r="AC62" i="24"/>
  <c r="AD62" s="1"/>
  <c r="AG62" s="1"/>
  <c r="AC62" i="28"/>
  <c r="AD62" s="1"/>
  <c r="AG62" s="1"/>
  <c r="J62" i="44"/>
  <c r="G63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8" l="1"/>
  <c r="AD63" s="1"/>
  <c r="AG63" s="1"/>
  <c r="AC63" i="24"/>
  <c r="AD63" s="1"/>
  <c r="AG63" s="1"/>
  <c r="AC63" i="29"/>
  <c r="AD63" s="1"/>
  <c r="AC63" i="27"/>
  <c r="AD63" s="1"/>
  <c r="AC62" i="26"/>
  <c r="AD62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G64" s="1"/>
  <c r="AC64" i="29"/>
  <c r="AD64" s="1"/>
  <c r="AC64" i="24"/>
  <c r="AD64" s="1"/>
  <c r="AG64" s="1"/>
  <c r="J64" i="44"/>
  <c r="G61" i="61"/>
  <c r="V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G65" s="1"/>
  <c r="AC65" i="24"/>
  <c r="AD65" s="1"/>
  <c r="AG65" s="1"/>
  <c r="AC64" i="26"/>
  <c r="AD64" s="1"/>
  <c r="AC65" i="29"/>
  <c r="AD65" s="1"/>
  <c r="AC65" i="27"/>
  <c r="AD65" s="1"/>
  <c r="O61" i="61"/>
  <c r="O60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AC66" i="24"/>
  <c r="AD66" s="1"/>
  <c r="AG66" s="1"/>
  <c r="AC66" i="28"/>
  <c r="AD66" s="1"/>
  <c r="AG66" s="1"/>
  <c r="AC66" i="29"/>
  <c r="AD66" s="1"/>
  <c r="AC66" i="27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8"/>
  <c r="AD67" s="1"/>
  <c r="AG67" s="1"/>
  <c r="AC67" i="29"/>
  <c r="AD67" s="1"/>
  <c r="AC66" i="26"/>
  <c r="AD66" s="1"/>
  <c r="AC67" i="27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9"/>
  <c r="AD68" s="1"/>
  <c r="AC68" i="24"/>
  <c r="AD68" s="1"/>
  <c r="AG68" s="1"/>
  <c r="AC67" i="26"/>
  <c r="AD67" s="1"/>
  <c r="J68" i="44"/>
  <c r="H69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7"/>
  <c r="AD69" s="1"/>
  <c r="AC69" i="29"/>
  <c r="AD69" s="1"/>
  <c r="AC69" i="24"/>
  <c r="AD69" s="1"/>
  <c r="AG69" s="1"/>
  <c r="G70" i="44"/>
  <c r="J69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K71" i="53"/>
  <c r="T71" s="1"/>
  <c r="N71" i="26" s="1"/>
  <c r="O71" i="53"/>
  <c r="J71"/>
  <c r="S71" s="1"/>
  <c r="N71" i="24" s="1"/>
  <c r="N71" i="53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8"/>
  <c r="AD71" s="1"/>
  <c r="AG71" s="1"/>
  <c r="AC71" i="29"/>
  <c r="AD71" s="1"/>
  <c r="AC71" i="27"/>
  <c r="AD71" s="1"/>
  <c r="AC70" i="26"/>
  <c r="AD70" s="1"/>
  <c r="O68" i="62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G72" s="1"/>
  <c r="AC72" i="29"/>
  <c r="AD72" s="1"/>
  <c r="AC72" i="27"/>
  <c r="AD72" s="1"/>
  <c r="AC71" i="26"/>
  <c r="AD71" s="1"/>
  <c r="AC72" i="24"/>
  <c r="AD72" s="1"/>
  <c r="AG72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2" i="26"/>
  <c r="AD72" s="1"/>
  <c r="AC73" i="29"/>
  <c r="AD73" s="1"/>
  <c r="AC73" i="27"/>
  <c r="AD73" s="1"/>
  <c r="AC73" i="28"/>
  <c r="AD73" s="1"/>
  <c r="AG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8"/>
  <c r="AD74" s="1"/>
  <c r="AG74" s="1"/>
  <c r="AC74" i="24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4" i="26" l="1"/>
  <c r="AD74" s="1"/>
  <c r="AC75" i="29"/>
  <c r="AD75" s="1"/>
  <c r="AC75" i="28"/>
  <c r="AD75" s="1"/>
  <c r="AG75" s="1"/>
  <c r="AC75" i="27"/>
  <c r="AD75" s="1"/>
  <c r="AC75" i="24"/>
  <c r="AD75" s="1"/>
  <c r="AG75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G76" s="1"/>
  <c r="AC76" i="28"/>
  <c r="AD76" s="1"/>
  <c r="AG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G77" s="1"/>
  <c r="AC77" i="29"/>
  <c r="AD77" s="1"/>
  <c r="AC77" i="28"/>
  <c r="AD77" s="1"/>
  <c r="AG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G78" s="1"/>
  <c r="AC78" i="29"/>
  <c r="AD78" s="1"/>
  <c r="AC78" i="27"/>
  <c r="AD78" s="1"/>
  <c r="AC77" i="26"/>
  <c r="AD77" s="1"/>
  <c r="AC78" i="28"/>
  <c r="AD78" s="1"/>
  <c r="AG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G79" s="1"/>
  <c r="AC79" i="27"/>
  <c r="AD79" s="1"/>
  <c r="AC79" i="29"/>
  <c r="AD79" s="1"/>
  <c r="AC79" i="24"/>
  <c r="AD79" s="1"/>
  <c r="AG79" s="1"/>
  <c r="AC78" i="26"/>
  <c r="AD78" s="1"/>
  <c r="H80" i="44"/>
  <c r="V76" i="62"/>
  <c r="G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1" i="26" l="1"/>
  <c r="AD81" s="1"/>
  <c r="AC82" i="29"/>
  <c r="AD82" s="1"/>
  <c r="AC82" i="27"/>
  <c r="AD82" s="1"/>
  <c r="AC82" i="24"/>
  <c r="AD82" s="1"/>
  <c r="AG82" s="1"/>
  <c r="AC82" i="28"/>
  <c r="AD82" s="1"/>
  <c r="AG82" s="1"/>
  <c r="J82" i="44"/>
  <c r="O78" i="63"/>
  <c r="H83" i="44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J83" i="44"/>
  <c r="V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7" l="1"/>
  <c r="AD84" s="1"/>
  <c r="AC84" i="28"/>
  <c r="AD84" s="1"/>
  <c r="AG84" s="1"/>
  <c r="AC84" i="24"/>
  <c r="AD84" s="1"/>
  <c r="AG84" s="1"/>
  <c r="AC83" i="26"/>
  <c r="AD83" s="1"/>
  <c r="AC84" i="29"/>
  <c r="AD84" s="1"/>
  <c r="J84" i="44"/>
  <c r="V81" i="6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G85" s="1"/>
  <c r="AC84" i="26"/>
  <c r="AD84" s="1"/>
  <c r="AC85" i="29"/>
  <c r="AD85" s="1"/>
  <c r="AC85" i="27"/>
  <c r="AD85" s="1"/>
  <c r="AC85" i="28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7"/>
  <c r="AD87" s="1"/>
  <c r="AC87" i="24"/>
  <c r="AD87" s="1"/>
  <c r="AG87" s="1"/>
  <c r="AC87" i="28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G88" s="1"/>
  <c r="AC88" i="24"/>
  <c r="AD88" s="1"/>
  <c r="AG88" s="1"/>
  <c r="AC87" i="26"/>
  <c r="AD87" s="1"/>
  <c r="O83" i="62"/>
  <c r="V83" i="63"/>
  <c r="H89" i="44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G89" s="1"/>
  <c r="AC89" i="28"/>
  <c r="AD89" s="1"/>
  <c r="AG89" s="1"/>
  <c r="AC88" i="26"/>
  <c r="AD88" s="1"/>
  <c r="AC89" i="27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8" l="1"/>
  <c r="AD90" s="1"/>
  <c r="AG90" s="1"/>
  <c r="AC90" i="24"/>
  <c r="AD90" s="1"/>
  <c r="AG90" s="1"/>
  <c r="AC89" i="26"/>
  <c r="AD89" s="1"/>
  <c r="AC90" i="29"/>
  <c r="AD90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G94" s="1"/>
  <c r="AC93" i="26"/>
  <c r="AD93" s="1"/>
  <c r="AC94" i="27"/>
  <c r="AD94" s="1"/>
  <c r="AC94" i="28"/>
  <c r="AD94" s="1"/>
  <c r="AG94" s="1"/>
  <c r="AC94" i="29"/>
  <c r="AD94" s="1"/>
  <c r="J94" i="44"/>
  <c r="O90" i="61"/>
  <c r="H95" i="4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5" i="27"/>
  <c r="AD95" s="1"/>
  <c r="AC94" i="26"/>
  <c r="AD94" s="1"/>
  <c r="AC95" i="29"/>
  <c r="AD95" s="1"/>
  <c r="AC95" i="24"/>
  <c r="AD95" s="1"/>
  <c r="AG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AC96" i="29"/>
  <c r="AD96" s="1"/>
  <c r="AC96" i="27"/>
  <c r="AD96" s="1"/>
  <c r="AC95" i="26"/>
  <c r="AD95" s="1"/>
  <c r="AC96" i="24"/>
  <c r="AD96" s="1"/>
  <c r="AG96" s="1"/>
  <c r="O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V96" i="63"/>
  <c r="G101" i="44"/>
  <c r="G102" s="1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<sst xmlns="http://schemas.openxmlformats.org/spreadsheetml/2006/main" count="8016" uniqueCount="528">
  <si>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</si>
  <si>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</si>
  <si>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</si>
  <si>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</si>
  <si>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</si>
  <si>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</si>
  <si>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</si>
  <si>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</si>
  <si>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</si>
  <si>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</si>
  <si>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</si>
  <si>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</si>
  <si>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</si>
  <si>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</si>
  <si>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</si>
  <si>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</si>
  <si>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</si>
  <si>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</si>
  <si>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</si>
  <si>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</si>
  <si>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</si>
  <si>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</si>
  <si>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</si>
  <si>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</si>
  <si>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</si>
  <si>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</si>
  <si>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</si>
  <si>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</si>
  <si>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</si>
  <si>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</si>
  <si>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</si>
  <si>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</si>
  <si>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</si>
  <si>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</si>
  <si>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</si>
  <si>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</si>
  <si>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</si>
  <si>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</si>
  <si>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</si>
  <si>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</si>
  <si>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</si>
  <si>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</si>
  <si>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</si>
  <si>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</si>
  <si>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</si>
  <si>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</si>
  <si>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</si>
  <si>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</si>
  <si>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</si>
  <si>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</si>
  <si>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</si>
  <si>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</si>
  <si>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</si>
  <si>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</si>
  <si>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</si>
  <si>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</si>
  <si>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</si>
  <si>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</si>
  <si>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</si>
  <si>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</si>
  <si>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</si>
  <si>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</si>
  <si>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</si>
  <si>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</si>
  <si>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</si>
  <si>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</si>
  <si>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</si>
  <si>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</si>
  <si>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</si>
  <si>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</si>
  <si>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</si>
  <si>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</si>
  <si>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</si>
  <si>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</si>
  <si>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</si>
  <si>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</si>
  <si>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</si>
  <si>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</si>
  <si>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</si>
  <si>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</si>
  <si>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</si>
  <si>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</si>
  <si>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</si>
  <si>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</si>
  <si>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</si>
  <si>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</si>
  <si>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</si>
  <si>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</si>
  <si>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</si>
  <si>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</si>
  <si>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</si>
  <si>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</si>
  <si>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</si>
  <si>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</si>
  <si>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</si>
  <si>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</si>
  <si>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</si>
  <si>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</si>
  <si>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</si>
  <si>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</si>
  <si>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</si>
  <si>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</si>
  <si>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</si>
  <si>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</si>
  <si>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</si>
  <si>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</si>
  <si>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</si>
  <si>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</si>
  <si>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</si>
  <si>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</si>
  <si>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</si>
  <si>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</si>
  <si>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</si>
  <si>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</si>
  <si>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</si>
  <si>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</si>
  <si>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</si>
  <si>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</si>
  <si>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</si>
  <si>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</si>
  <si>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</si>
  <si>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</si>
  <si>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</si>
  <si>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</si>
  <si>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</si>
  <si>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</si>
  <si>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</si>
  <si>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</si>
  <si>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</si>
  <si>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</si>
  <si>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</si>
  <si>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</si>
  <si>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</si>
  <si>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</si>
  <si>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</si>
  <si>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</si>
  <si>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</si>
  <si>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</si>
  <si>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</si>
  <si>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</si>
  <si>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</si>
  <si>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</si>
  <si>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</si>
  <si>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</si>
  <si>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</si>
  <si>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</si>
  <si>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</si>
  <si>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</si>
  <si>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</si>
  <si>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</si>
  <si>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</si>
  <si>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</si>
  <si>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</si>
  <si>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</si>
  <si>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</si>
  <si>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</si>
  <si>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</si>
  <si>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</si>
  <si>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</si>
  <si>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</si>
  <si>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</si>
  <si>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</si>
  <si>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</si>
  <si>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</si>
  <si>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</si>
  <si>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</si>
  <si>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</si>
  <si>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</si>
  <si>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</si>
  <si>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</si>
  <si>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</si>
  <si>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</si>
  <si>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</si>
  <si>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</si>
  <si>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</si>
  <si>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</si>
  <si>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</si>
  <si>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</si>
  <si>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</si>
  <si>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</si>
  <si>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</si>
  <si>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</si>
  <si>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</si>
  <si>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</si>
  <si>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</si>
  <si>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</si>
  <si>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</si>
  <si>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</si>
  <si>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</si>
  <si>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</si>
  <si>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</si>
  <si>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</si>
  <si>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</si>
  <si>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</si>
  <si>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</si>
  <si>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</si>
  <si>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</si>
  <si>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</si>
  <si>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</si>
  <si>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</si>
  <si>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</si>
  <si>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</si>
  <si>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</si>
  <si>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</si>
  <si>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</si>
  <si>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</si>
  <si>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</si>
  <si>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</si>
  <si>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</si>
  <si>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</si>
  <si>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</si>
  <si>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</si>
  <si>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</si>
  <si>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</si>
  <si>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</si>
  <si>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</si>
  <si>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</si>
  <si>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</si>
  <si>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</si>
  <si>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</si>
  <si>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</si>
  <si>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</si>
  <si>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</si>
  <si>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</si>
  <si>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</si>
  <si>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</si>
  <si>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</si>
  <si>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</si>
  <si>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</si>
  <si>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</si>
  <si>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</si>
  <si>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</si>
  <si>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</si>
  <si>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</si>
  <si>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</si>
  <si>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</si>
  <si>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</si>
  <si>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</si>
  <si>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</si>
  <si>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</si>
  <si>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</si>
  <si>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</si>
  <si>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</si>
  <si>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</si>
  <si>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</si>
  <si>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</si>
  <si>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</si>
  <si>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</si>
  <si>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</si>
  <si>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</si>
  <si>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</si>
  <si>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</si>
  <si>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</si>
  <si>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</si>
  <si>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</si>
  <si>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</si>
  <si>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</si>
  <si>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</si>
  <si>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</si>
  <si>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</si>
  <si>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</si>
  <si>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</si>
  <si>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</si>
  <si>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</si>
  <si>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</si>
  <si>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</si>
  <si>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</si>
  <si>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</si>
  <si>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</si>
  <si>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</si>
  <si>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</si>
  <si>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</si>
  <si>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</si>
  <si>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</si>
  <si>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</si>
  <si>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</si>
  <si>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</si>
  <si>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</si>
  <si>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</si>
  <si>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</si>
  <si>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</si>
  <si>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</si>
  <si>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</si>
  <si>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</si>
  <si>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</si>
  <si>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</si>
  <si>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</si>
  <si>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</si>
  <si>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</si>
  <si>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</si>
  <si>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</si>
  <si>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</si>
  <si>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</si>
  <si>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</si>
  <si>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</si>
  <si>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</si>
  <si>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</si>
  <si>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</si>
  <si>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</si>
  <si>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</si>
  <si>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</si>
  <si>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</si>
  <si>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</si>
  <si>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</si>
  <si>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</si>
  <si>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</si>
  <si>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</si>
  <si>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</si>
  <si>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</si>
  <si>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</si>
  <si>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</si>
  <si>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</si>
  <si>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</si>
  <si>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</si>
  <si>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</si>
  <si>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</si>
  <si>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</si>
  <si>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</si>
  <si>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</si>
  <si>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</si>
  <si>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</si>
  <si>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</si>
  <si>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</si>
  <si>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</si>
  <si>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</si>
  <si>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</si>
  <si>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</si>
  <si>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</si>
  <si>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</si>
  <si>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</si>
  <si>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</si>
  <si>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</si>
  <si>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</si>
  <si>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</si>
  <si>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</si>
  <si>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</si>
  <si>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</si>
  <si>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</si>
  <si>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</si>
  <si>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</si>
  <si>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</si>
  <si>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</si>
  <si>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</si>
  <si>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</si>
  <si>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</si>
  <si>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</si>
  <si>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</si>
  <si>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</si>
  <si>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</si>
  <si>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</si>
  <si>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</si>
  <si>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</si>
  <si>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</si>
  <si>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</si>
  <si>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</si>
  <si>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</si>
  <si>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</si>
  <si>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</si>
  <si>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</si>
  <si>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</si>
  <si>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</si>
  <si>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</si>
  <si>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</si>
  <si>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</si>
  <si>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</si>
  <si>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</si>
  <si>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</si>
  <si>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</si>
  <si>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</si>
  <si>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</si>
  <si>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</si>
  <si>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</si>
  <si>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</si>
  <si>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</si>
  <si>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</si>
  <si>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</si>
  <si>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</si>
  <si>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</si>
  <si>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</si>
  <si>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</si>
  <si>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</si>
  <si>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</si>
  <si>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</si>
  <si>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</si>
  <si>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</si>
  <si>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</si>
  <si>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</si>
  <si>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</si>
  <si>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</si>
  <si>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</si>
  <si>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</si>
  <si>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</si>
  <si>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</si>
  <si>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</si>
  <si>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</si>
  <si>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</si>
  <si>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</si>
  <si>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</si>
  <si>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</si>
  <si>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</si>
  <si>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</si>
  <si>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</si>
  <si>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</si>
  <si>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</si>
  <si>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</si>
  <si>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</si>
  <si>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</si>
  <si>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</si>
  <si>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</si>
  <si>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</si>
  <si>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</si>
  <si>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</si>
  <si>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</si>
  <si>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</si>
  <si>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</si>
  <si>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</si>
  <si>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</si>
  <si>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</si>
  <si>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</si>
  <si>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</si>
  <si>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</si>
  <si>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</si>
  <si>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</si>
  <si>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</si>
  <si>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</si>
  <si>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</si>
  <si>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</si>
  <si>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</si>
  <si>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</si>
  <si>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</si>
  <si>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</si>
  <si>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</si>
  <si>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</si>
  <si>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</si>
  <si>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</si>
  <si>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</si>
  <si>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</si>
  <si>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</si>
  <si>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</si>
  <si>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</si>
  <si>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</si>
  <si>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</si>
  <si>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57IS2022/05/21</t>
  </si>
  <si>
    <t>ANTA_CRF(NR-80)</t>
  </si>
  <si>
    <t>ANTA_GF(NR-80)</t>
  </si>
  <si>
    <t>ANTA_LF(NR-80)</t>
  </si>
  <si>
    <t>ANTA_RF(NR-80)</t>
  </si>
  <si>
    <t>AURY_CRF(NR-80)</t>
  </si>
  <si>
    <t>AURY_GF(NR-80)</t>
  </si>
  <si>
    <t>AURY_LF(NR-80)</t>
  </si>
  <si>
    <t>AURY_RF(NR-80)</t>
  </si>
  <si>
    <t>BRBCL(ER-36)</t>
  </si>
  <si>
    <t>BSIUL(NR-80)</t>
  </si>
  <si>
    <t>CHAMERA1(NR-80)</t>
  </si>
  <si>
    <t>CHAMERA2(NR-80)</t>
  </si>
  <si>
    <t>CHAMERA3(NR-80)</t>
  </si>
  <si>
    <t>DADRI_CRF(NR-80)</t>
  </si>
  <si>
    <t>DADRI_GF(NR-80)</t>
  </si>
  <si>
    <t>DADRI_LF(NR-80)</t>
  </si>
  <si>
    <t>DADRI_RF(NR-80)</t>
  </si>
  <si>
    <t>DADRT2(NR-80)</t>
  </si>
  <si>
    <t>DHAULIGNGA(NR-80)</t>
  </si>
  <si>
    <t>DULHASTI(NR-80)</t>
  </si>
  <si>
    <t>FSTPP I &amp; II(ER-36)</t>
  </si>
  <si>
    <t>JHAJJAR(NR-80)</t>
  </si>
  <si>
    <t>KGSU1AND2(SR-25)</t>
  </si>
  <si>
    <t>KGSU3AND4(SR-25)</t>
  </si>
  <si>
    <t>KHSTPP-II(ER-36)</t>
  </si>
  <si>
    <t>KKNP(SR-25)</t>
  </si>
  <si>
    <t>KOTESHWR(NR-80)</t>
  </si>
  <si>
    <t>KUDGI(SR-25)</t>
  </si>
  <si>
    <t>MAPS(SR-25)</t>
  </si>
  <si>
    <t>NAPP(NR-80)</t>
  </si>
  <si>
    <t>NJPC(NR-80)</t>
  </si>
  <si>
    <t>NLCEXP(SR-25)</t>
  </si>
  <si>
    <t>NLCIIST1(SR-25)</t>
  </si>
  <si>
    <t>NLCIIST2(SR-25)</t>
  </si>
  <si>
    <t>NLCTS2EXP(SR-25)</t>
  </si>
  <si>
    <t>NNTPP(SR-25)</t>
  </si>
  <si>
    <t>NTPL(SR-25)</t>
  </si>
  <si>
    <t>PARBATI3(NR-80)</t>
  </si>
  <si>
    <t>RAPPB(NR-80)</t>
  </si>
  <si>
    <t>RAPPC(NR-80)</t>
  </si>
  <si>
    <t>RIHAND1(NR-80)</t>
  </si>
  <si>
    <t>RIHAND2(NR-80)</t>
  </si>
  <si>
    <t>RIHAND3(NR-80)</t>
  </si>
  <si>
    <t>RSTPSU1TO6(SR-25)</t>
  </si>
  <si>
    <t>RSTPSU7(SR-25)</t>
  </si>
  <si>
    <t>SALAL(NR-80)</t>
  </si>
  <si>
    <t>SASAN(WR-33)</t>
  </si>
  <si>
    <t>SEWA2(NR-80)</t>
  </si>
  <si>
    <t>SIMHST2(SR-25)</t>
  </si>
  <si>
    <t>SINGRAULI(NR-80)</t>
  </si>
  <si>
    <t>SINGRAULI_HYDRO(NR-80)</t>
  </si>
  <si>
    <t>TALA(ER-36)</t>
  </si>
  <si>
    <t>TALST2(SR-25)</t>
  </si>
  <si>
    <t>TANAKPUR(NR-80)</t>
  </si>
  <si>
    <t>TEHRI(NR-80)</t>
  </si>
  <si>
    <t>UNCHAHAR1(NR-80)</t>
  </si>
  <si>
    <t>UNCHAHAR2(NR-80)</t>
  </si>
  <si>
    <t>UNCHAHAR3(NR-80)</t>
  </si>
  <si>
    <t>UNCHAHAR4(NR-80)</t>
  </si>
  <si>
    <t>URI2(NR-80)</t>
  </si>
  <si>
    <t>VALLURNTECL(SR-25)</t>
  </si>
  <si>
    <t>SHPPBPL</t>
  </si>
  <si>
    <t>HP</t>
  </si>
  <si>
    <t>Teesta_III</t>
  </si>
  <si>
    <t>JITPL</t>
  </si>
  <si>
    <t>SEILP2</t>
  </si>
  <si>
    <t>JPL</t>
  </si>
  <si>
    <t>JHABUA_IPP</t>
  </si>
  <si>
    <t>PCKL</t>
  </si>
  <si>
    <t>KSK_MAHANADI</t>
  </si>
  <si>
    <t>KWHEP</t>
  </si>
  <si>
    <t>JPL-2</t>
  </si>
  <si>
    <t>SINGOLI</t>
  </si>
  <si>
    <t>Manipur_Ben</t>
  </si>
  <si>
    <t>MALANA</t>
  </si>
  <si>
    <t>SORANG_HEP</t>
  </si>
  <si>
    <t>Meghalaya_Ben</t>
  </si>
  <si>
    <t>GMRKEL</t>
  </si>
  <si>
    <t>ITCWIND</t>
  </si>
  <si>
    <t>PNRENG7077</t>
  </si>
  <si>
    <t>HP-GOVT</t>
  </si>
  <si>
    <t>GEE_HP</t>
  </si>
  <si>
    <t>APNRL</t>
  </si>
  <si>
    <t>CHANJUII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</si>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</sst>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1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62</v>
          </cell>
          <cell r="C5">
            <v>0</v>
          </cell>
          <cell r="D5">
            <v>238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238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238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238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238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238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238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238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238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238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238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238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200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200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200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200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200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200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200</v>
          </cell>
          <cell r="D45">
            <v>233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200</v>
          </cell>
          <cell r="D46">
            <v>233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200</v>
          </cell>
          <cell r="D47">
            <v>233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233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233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233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233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233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208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208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208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208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208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208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208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299.36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299.36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299.36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299.36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299.36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299.36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299.36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299.36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299.36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275.74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275.74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275.74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275.74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275.74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275.74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275.74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275.74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275.74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275.74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275.74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275.74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275.74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275.74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275.74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275.74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275.74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275.74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275.74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275.74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275.74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275.74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44702</v>
      </c>
      <c r="Z3" s="37">
        <f>S3</f>
        <v>44702</v>
      </c>
      <c r="AE3" s="36"/>
      <c r="AH3" s="38">
        <f>AV4</f>
        <v>44702</v>
      </c>
    </row>
    <row r="4" spans="1:48" ht="15.75" thickBot="1">
      <c r="A4" s="37">
        <f>frq!A1</f>
        <v>44702</v>
      </c>
      <c r="L4" s="37">
        <f>frq!A1</f>
        <v>44702</v>
      </c>
      <c r="P4" s="37">
        <f>frq!A1</f>
        <v>44702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44702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7.4840000000000004E-2</v>
      </c>
      <c r="H6" s="54">
        <f>(BAWANA!U3+BAWANA!V3)/4000</f>
        <v>0</v>
      </c>
      <c r="I6" s="54"/>
      <c r="J6" s="54">
        <f>G6+H6+I6</f>
        <v>7.4840000000000004E-2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7.4840000000000004E-2</v>
      </c>
      <c r="H7" s="54">
        <f>(BAWANA!U4+BAWANA!V4)/4000</f>
        <v>0</v>
      </c>
      <c r="I7" s="54"/>
      <c r="J7" s="54">
        <f t="shared" ref="J7:J70" si="3">G7+H7+I7</f>
        <v>7.4840000000000004E-2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7.4840000000000004E-2</v>
      </c>
      <c r="H8" s="54">
        <f>(BAWANA!U5+BAWANA!V5)/4000</f>
        <v>0</v>
      </c>
      <c r="I8" s="54"/>
      <c r="J8" s="54">
        <f t="shared" si="3"/>
        <v>7.4840000000000004E-2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7.4840000000000004E-2</v>
      </c>
      <c r="H9" s="54">
        <f>(BAWANA!U6+BAWANA!V6)/4000</f>
        <v>0</v>
      </c>
      <c r="I9" s="54"/>
      <c r="J9" s="54">
        <f t="shared" si="3"/>
        <v>7.4840000000000004E-2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7.6249999999999998E-2</v>
      </c>
      <c r="H10" s="54">
        <f>(BAWANA!U7+BAWANA!V7)/4000</f>
        <v>0</v>
      </c>
      <c r="I10" s="54"/>
      <c r="J10" s="54">
        <f t="shared" si="3"/>
        <v>7.6249999999999998E-2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7.4840000000000004E-2</v>
      </c>
      <c r="H11" s="54">
        <f>(BAWANA!U8+BAWANA!V8)/4000</f>
        <v>0</v>
      </c>
      <c r="I11" s="54"/>
      <c r="J11" s="54">
        <f t="shared" si="3"/>
        <v>7.4840000000000004E-2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7.4840000000000004E-2</v>
      </c>
      <c r="H12" s="54">
        <f>(BAWANA!U9+BAWANA!V9)/4000</f>
        <v>0</v>
      </c>
      <c r="I12" s="54"/>
      <c r="J12" s="54">
        <f t="shared" si="3"/>
        <v>7.4840000000000004E-2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7.4840000000000004E-2</v>
      </c>
      <c r="H13" s="54">
        <f>(BAWANA!U10+BAWANA!V10)/4000</f>
        <v>0</v>
      </c>
      <c r="I13" s="54"/>
      <c r="J13" s="54">
        <f t="shared" si="3"/>
        <v>7.4840000000000004E-2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7.4840000000000004E-2</v>
      </c>
      <c r="H14" s="54">
        <f>(BAWANA!U11+BAWANA!V11)/4000</f>
        <v>0</v>
      </c>
      <c r="I14" s="54"/>
      <c r="J14" s="54">
        <f t="shared" si="3"/>
        <v>7.4840000000000004E-2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7.4840000000000004E-2</v>
      </c>
      <c r="H15" s="54">
        <f>(BAWANA!U12+BAWANA!V12)/4000</f>
        <v>0</v>
      </c>
      <c r="I15" s="54"/>
      <c r="J15" s="54">
        <f t="shared" si="3"/>
        <v>7.4840000000000004E-2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7.3749999999999996E-2</v>
      </c>
      <c r="H78" s="54">
        <f>(BAWANA!U75+BAWANA!V75)/4000</f>
        <v>0</v>
      </c>
      <c r="I78" s="54"/>
      <c r="J78" s="54">
        <f t="shared" si="9"/>
        <v>7.3749999999999996E-2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7.3749999999999996E-2</v>
      </c>
      <c r="H79" s="54">
        <f>(BAWANA!U76+BAWANA!V76)/4000</f>
        <v>0</v>
      </c>
      <c r="I79" s="54"/>
      <c r="J79" s="54">
        <f t="shared" si="9"/>
        <v>7.3749999999999996E-2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6.8934999999999996E-2</v>
      </c>
      <c r="H80" s="54">
        <f>(BAWANA!U77+BAWANA!V77)/4000</f>
        <v>0</v>
      </c>
      <c r="I80" s="54"/>
      <c r="J80" s="54">
        <f t="shared" si="9"/>
        <v>6.8934999999999996E-2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6.8934999999999996E-2</v>
      </c>
      <c r="H81" s="54">
        <f>(BAWANA!U78+BAWANA!V78)/4000</f>
        <v>0</v>
      </c>
      <c r="I81" s="54"/>
      <c r="J81" s="54">
        <f t="shared" si="9"/>
        <v>6.8934999999999996E-2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6.8934999999999996E-2</v>
      </c>
      <c r="H82" s="54">
        <f>(BAWANA!U79+BAWANA!V79)/4000</f>
        <v>0</v>
      </c>
      <c r="I82" s="54"/>
      <c r="J82" s="54">
        <f t="shared" si="9"/>
        <v>6.8934999999999996E-2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6.8934999999999996E-2</v>
      </c>
      <c r="H83" s="54">
        <f>(BAWANA!U80+BAWANA!V80)/4000</f>
        <v>0</v>
      </c>
      <c r="I83" s="54"/>
      <c r="J83" s="54">
        <f t="shared" si="9"/>
        <v>6.8934999999999996E-2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6.8934999999999996E-2</v>
      </c>
      <c r="H84" s="54">
        <f>(BAWANA!U81+BAWANA!V81)/4000</f>
        <v>0</v>
      </c>
      <c r="I84" s="54"/>
      <c r="J84" s="54">
        <f t="shared" si="9"/>
        <v>6.8934999999999996E-2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6.8934999999999996E-2</v>
      </c>
      <c r="H85" s="54">
        <f>(BAWANA!U82+BAWANA!V82)/4000</f>
        <v>0</v>
      </c>
      <c r="I85" s="54"/>
      <c r="J85" s="54">
        <f t="shared" si="9"/>
        <v>6.8934999999999996E-2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6.8934999999999996E-2</v>
      </c>
      <c r="H86" s="54">
        <f>(BAWANA!U83+BAWANA!V83)/4000</f>
        <v>0</v>
      </c>
      <c r="I86" s="54"/>
      <c r="J86" s="54">
        <f t="shared" si="9"/>
        <v>6.8934999999999996E-2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6.8934999999999996E-2</v>
      </c>
      <c r="H87" s="54">
        <f>(BAWANA!U84+BAWANA!V84)/4000</f>
        <v>0</v>
      </c>
      <c r="I87" s="54"/>
      <c r="J87" s="54">
        <f t="shared" si="9"/>
        <v>6.8934999999999996E-2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6.8934999999999996E-2</v>
      </c>
      <c r="H88" s="54">
        <f>(BAWANA!U85+BAWANA!V85)/4000</f>
        <v>0</v>
      </c>
      <c r="I88" s="54"/>
      <c r="J88" s="54">
        <f t="shared" si="9"/>
        <v>6.8934999999999996E-2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6.8934999999999996E-2</v>
      </c>
      <c r="H89" s="54">
        <f>(BAWANA!U86+BAWANA!V86)/4000</f>
        <v>0</v>
      </c>
      <c r="I89" s="54"/>
      <c r="J89" s="54">
        <f t="shared" si="9"/>
        <v>6.8934999999999996E-2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6.8934999999999996E-2</v>
      </c>
      <c r="H90" s="54">
        <f>(BAWANA!U87+BAWANA!V87)/4000</f>
        <v>0</v>
      </c>
      <c r="I90" s="54"/>
      <c r="J90" s="54">
        <f t="shared" si="9"/>
        <v>6.8934999999999996E-2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6.8934999999999996E-2</v>
      </c>
      <c r="H91" s="54">
        <f>(BAWANA!U88+BAWANA!V88)/4000</f>
        <v>0</v>
      </c>
      <c r="I91" s="54"/>
      <c r="J91" s="54">
        <f t="shared" si="9"/>
        <v>6.8934999999999996E-2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6.8934999999999996E-2</v>
      </c>
      <c r="H92" s="54">
        <f>(BAWANA!U89+BAWANA!V89)/4000</f>
        <v>0</v>
      </c>
      <c r="I92" s="54"/>
      <c r="J92" s="54">
        <f t="shared" si="9"/>
        <v>6.8934999999999996E-2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6.8934999999999996E-2</v>
      </c>
      <c r="H93" s="54">
        <f>(BAWANA!U90+BAWANA!V90)/4000</f>
        <v>0</v>
      </c>
      <c r="I93" s="54"/>
      <c r="J93" s="54">
        <f t="shared" si="9"/>
        <v>6.8934999999999996E-2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6.8934999999999996E-2</v>
      </c>
      <c r="H94" s="54">
        <f>(BAWANA!U91+BAWANA!V91)/4000</f>
        <v>0</v>
      </c>
      <c r="I94" s="54"/>
      <c r="J94" s="54">
        <f t="shared" si="9"/>
        <v>6.8934999999999996E-2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6.8934999999999996E-2</v>
      </c>
      <c r="H95" s="54">
        <f>(BAWANA!U92+BAWANA!V92)/4000</f>
        <v>0</v>
      </c>
      <c r="I95" s="54"/>
      <c r="J95" s="54">
        <f t="shared" si="9"/>
        <v>6.8934999999999996E-2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6.8934999999999996E-2</v>
      </c>
      <c r="H96" s="54">
        <f>(BAWANA!U93+BAWANA!V93)/4000</f>
        <v>0</v>
      </c>
      <c r="I96" s="54"/>
      <c r="J96" s="54">
        <f t="shared" si="9"/>
        <v>6.8934999999999996E-2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6.8934999999999996E-2</v>
      </c>
      <c r="H97" s="54">
        <f>(BAWANA!U94+BAWANA!V94)/4000</f>
        <v>0</v>
      </c>
      <c r="I97" s="54"/>
      <c r="J97" s="54">
        <f t="shared" si="9"/>
        <v>6.8934999999999996E-2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6.8934999999999996E-2</v>
      </c>
      <c r="H98" s="54">
        <f>(BAWANA!U95+BAWANA!V95)/4000</f>
        <v>0</v>
      </c>
      <c r="I98" s="54"/>
      <c r="J98" s="54">
        <f t="shared" si="9"/>
        <v>6.8934999999999996E-2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6.8934999999999996E-2</v>
      </c>
      <c r="H99" s="54">
        <f>(BAWANA!U96+BAWANA!V96)/4000</f>
        <v>0</v>
      </c>
      <c r="I99" s="54"/>
      <c r="J99" s="54">
        <f t="shared" si="9"/>
        <v>6.8934999999999996E-2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6.8934999999999996E-2</v>
      </c>
      <c r="H100" s="54">
        <f>(BAWANA!U97+BAWANA!V97)/4000</f>
        <v>0</v>
      </c>
      <c r="I100" s="54"/>
      <c r="J100" s="54">
        <f t="shared" si="9"/>
        <v>6.8934999999999996E-2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6.8934999999999996E-2</v>
      </c>
      <c r="H101" s="54">
        <f>(BAWANA!U98+BAWANA!V98)/4000</f>
        <v>0</v>
      </c>
      <c r="I101" s="54"/>
      <c r="J101" s="54">
        <f t="shared" si="9"/>
        <v>6.8934999999999996E-2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6.6863799999999962</v>
      </c>
      <c r="H102" s="54">
        <f t="shared" si="14"/>
        <v>0</v>
      </c>
      <c r="I102" s="54"/>
      <c r="J102" s="54">
        <f t="shared" si="14"/>
        <v>6.6863799999999962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0.57999999999999996</v>
      </c>
      <c r="N3" s="113">
        <v>-270</v>
      </c>
      <c r="O3" s="95">
        <v>-90</v>
      </c>
      <c r="P3" s="95">
        <v>-100</v>
      </c>
      <c r="Q3" s="95">
        <v>0</v>
      </c>
      <c r="R3" s="95">
        <v>0</v>
      </c>
      <c r="S3" s="114">
        <v>0</v>
      </c>
      <c r="U3" s="115">
        <v>-460</v>
      </c>
      <c r="V3" s="116">
        <v>0.57999999999999996</v>
      </c>
      <c r="W3">
        <v>-270</v>
      </c>
      <c r="X3">
        <v>-90</v>
      </c>
      <c r="Y3">
        <v>0</v>
      </c>
      <c r="Z3">
        <v>0</v>
      </c>
      <c r="AA3">
        <v>0.57999999999999996</v>
      </c>
      <c r="AB3">
        <v>-100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0.57999999999999996</v>
      </c>
      <c r="N4" s="115">
        <v>-270</v>
      </c>
      <c r="O4" s="88">
        <v>-90</v>
      </c>
      <c r="P4" s="88">
        <v>-100</v>
      </c>
      <c r="Q4" s="88">
        <v>0</v>
      </c>
      <c r="R4" s="88">
        <v>0</v>
      </c>
      <c r="S4" s="116">
        <v>0</v>
      </c>
      <c r="U4" s="115">
        <v>-460</v>
      </c>
      <c r="V4" s="116">
        <v>0.57999999999999996</v>
      </c>
      <c r="W4">
        <v>-270</v>
      </c>
      <c r="X4">
        <v>-90</v>
      </c>
      <c r="Y4">
        <v>0</v>
      </c>
      <c r="Z4">
        <v>0</v>
      </c>
      <c r="AA4">
        <v>0.57999999999999996</v>
      </c>
      <c r="AB4">
        <v>-100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-301</v>
      </c>
      <c r="O5" s="88">
        <v>-45</v>
      </c>
      <c r="P5" s="88">
        <v>-80</v>
      </c>
      <c r="Q5" s="88">
        <v>-15</v>
      </c>
      <c r="R5" s="88">
        <v>0</v>
      </c>
      <c r="S5" s="116">
        <v>0</v>
      </c>
      <c r="U5" s="115">
        <v>-441</v>
      </c>
      <c r="V5" s="116">
        <v>0</v>
      </c>
      <c r="W5">
        <v>-301</v>
      </c>
      <c r="X5">
        <v>-45</v>
      </c>
      <c r="Y5">
        <v>0</v>
      </c>
      <c r="Z5">
        <v>-15</v>
      </c>
      <c r="AA5">
        <v>0</v>
      </c>
      <c r="AB5">
        <v>-80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-324</v>
      </c>
      <c r="O6" s="88">
        <v>-45</v>
      </c>
      <c r="P6" s="88">
        <v>-80</v>
      </c>
      <c r="Q6" s="88">
        <v>-15</v>
      </c>
      <c r="R6" s="88">
        <v>0</v>
      </c>
      <c r="S6" s="116">
        <v>0</v>
      </c>
      <c r="U6" s="115">
        <v>-464</v>
      </c>
      <c r="V6" s="116">
        <v>0</v>
      </c>
      <c r="W6">
        <v>-324</v>
      </c>
      <c r="X6">
        <v>-45</v>
      </c>
      <c r="Y6">
        <v>0</v>
      </c>
      <c r="Z6">
        <v>-15</v>
      </c>
      <c r="AA6">
        <v>0</v>
      </c>
      <c r="AB6">
        <v>-80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0.97</v>
      </c>
      <c r="M7" s="116">
        <v>0</v>
      </c>
      <c r="N7" s="115">
        <v>-256</v>
      </c>
      <c r="O7" s="88">
        <v>-40</v>
      </c>
      <c r="P7" s="88">
        <v>-50</v>
      </c>
      <c r="Q7" s="88">
        <v>-50</v>
      </c>
      <c r="R7" s="88">
        <v>0</v>
      </c>
      <c r="S7" s="116">
        <v>0</v>
      </c>
      <c r="U7" s="115">
        <v>-396</v>
      </c>
      <c r="V7" s="116">
        <v>0.97</v>
      </c>
      <c r="W7">
        <v>-256</v>
      </c>
      <c r="X7">
        <v>-40</v>
      </c>
      <c r="Y7">
        <v>0.97</v>
      </c>
      <c r="Z7">
        <v>-50</v>
      </c>
      <c r="AA7">
        <v>0</v>
      </c>
      <c r="AB7">
        <v>-50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0.97</v>
      </c>
      <c r="M8" s="116">
        <v>0</v>
      </c>
      <c r="N8" s="115">
        <v>-152</v>
      </c>
      <c r="O8" s="88">
        <v>-10</v>
      </c>
      <c r="P8" s="88">
        <v>-50</v>
      </c>
      <c r="Q8" s="88">
        <v>-20</v>
      </c>
      <c r="R8" s="88">
        <v>0</v>
      </c>
      <c r="S8" s="116">
        <v>0</v>
      </c>
      <c r="U8" s="115">
        <v>-232</v>
      </c>
      <c r="V8" s="116">
        <v>0.97</v>
      </c>
      <c r="W8">
        <v>-152</v>
      </c>
      <c r="X8">
        <v>-10</v>
      </c>
      <c r="Y8">
        <v>0.97</v>
      </c>
      <c r="Z8">
        <v>-20</v>
      </c>
      <c r="AA8">
        <v>0</v>
      </c>
      <c r="AB8">
        <v>-50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5.81</v>
      </c>
      <c r="M9" s="116">
        <v>0</v>
      </c>
      <c r="N9" s="115">
        <v>0</v>
      </c>
      <c r="O9" s="88">
        <v>-75</v>
      </c>
      <c r="P9" s="88">
        <v>0</v>
      </c>
      <c r="Q9" s="88">
        <v>-20</v>
      </c>
      <c r="R9" s="88">
        <v>0</v>
      </c>
      <c r="S9" s="116">
        <v>0</v>
      </c>
      <c r="U9" s="115">
        <v>-95</v>
      </c>
      <c r="V9" s="116">
        <v>5.81</v>
      </c>
      <c r="W9">
        <v>0</v>
      </c>
      <c r="X9">
        <v>-75</v>
      </c>
      <c r="Y9">
        <v>5.81</v>
      </c>
      <c r="Z9">
        <v>-20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5.81</v>
      </c>
      <c r="M10" s="116">
        <v>0</v>
      </c>
      <c r="N10" s="115">
        <v>0</v>
      </c>
      <c r="O10" s="88">
        <v>-90</v>
      </c>
      <c r="P10" s="88">
        <v>-20</v>
      </c>
      <c r="Q10" s="88">
        <v>-20</v>
      </c>
      <c r="R10" s="88">
        <v>0</v>
      </c>
      <c r="S10" s="116">
        <v>0</v>
      </c>
      <c r="U10" s="115">
        <v>-130</v>
      </c>
      <c r="V10" s="116">
        <v>5.81</v>
      </c>
      <c r="W10">
        <v>0</v>
      </c>
      <c r="X10">
        <v>-90</v>
      </c>
      <c r="Y10">
        <v>5.81</v>
      </c>
      <c r="Z10">
        <v>-20</v>
      </c>
      <c r="AA10">
        <v>0</v>
      </c>
      <c r="AB10">
        <v>-20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5.81</v>
      </c>
      <c r="M11" s="116">
        <v>0</v>
      </c>
      <c r="N11" s="115">
        <v>0</v>
      </c>
      <c r="O11" s="88">
        <v>-50</v>
      </c>
      <c r="P11" s="88">
        <v>0</v>
      </c>
      <c r="Q11" s="88">
        <v>-60</v>
      </c>
      <c r="R11" s="88">
        <v>0</v>
      </c>
      <c r="S11" s="116">
        <v>0</v>
      </c>
      <c r="U11" s="115">
        <v>-110</v>
      </c>
      <c r="V11" s="116">
        <v>5.81</v>
      </c>
      <c r="W11">
        <v>0</v>
      </c>
      <c r="X11">
        <v>-50</v>
      </c>
      <c r="Y11">
        <v>5.81</v>
      </c>
      <c r="Z11">
        <v>-60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5.81</v>
      </c>
      <c r="M12" s="116">
        <v>0</v>
      </c>
      <c r="N12" s="115">
        <v>-45</v>
      </c>
      <c r="O12" s="88">
        <v>-60</v>
      </c>
      <c r="P12" s="88">
        <v>0</v>
      </c>
      <c r="Q12" s="88">
        <v>-30</v>
      </c>
      <c r="R12" s="88">
        <v>0</v>
      </c>
      <c r="S12" s="116">
        <v>0</v>
      </c>
      <c r="U12" s="115">
        <v>-135</v>
      </c>
      <c r="V12" s="116">
        <v>5.81</v>
      </c>
      <c r="W12">
        <v>-45</v>
      </c>
      <c r="X12">
        <v>-60</v>
      </c>
      <c r="Y12">
        <v>5.81</v>
      </c>
      <c r="Z12">
        <v>-30</v>
      </c>
      <c r="AA12">
        <v>0</v>
      </c>
      <c r="AB12">
        <v>0</v>
      </c>
    </row>
    <row r="13" spans="1:28">
      <c r="G13" t="s">
        <v>55</v>
      </c>
      <c r="H13" s="115">
        <v>87.08</v>
      </c>
      <c r="I13" s="88">
        <v>0</v>
      </c>
      <c r="J13" s="88">
        <v>0</v>
      </c>
      <c r="K13" s="88">
        <v>0</v>
      </c>
      <c r="L13" s="88">
        <v>10.16</v>
      </c>
      <c r="M13" s="116">
        <v>0</v>
      </c>
      <c r="N13" s="115">
        <v>0</v>
      </c>
      <c r="O13" s="88">
        <v>-50</v>
      </c>
      <c r="P13" s="88">
        <v>0</v>
      </c>
      <c r="Q13" s="88">
        <v>-30</v>
      </c>
      <c r="R13" s="88">
        <v>0</v>
      </c>
      <c r="S13" s="116">
        <v>0</v>
      </c>
      <c r="U13" s="115">
        <v>-80</v>
      </c>
      <c r="V13" s="116">
        <v>97.24</v>
      </c>
      <c r="W13">
        <v>87.08</v>
      </c>
      <c r="X13">
        <v>-50</v>
      </c>
      <c r="Y13">
        <v>10.16</v>
      </c>
      <c r="Z13">
        <v>-30</v>
      </c>
      <c r="AA13">
        <v>0</v>
      </c>
      <c r="AB13">
        <v>0</v>
      </c>
    </row>
    <row r="14" spans="1:28">
      <c r="G14" t="s">
        <v>56</v>
      </c>
      <c r="H14" s="115">
        <v>89.99</v>
      </c>
      <c r="I14" s="88">
        <v>0</v>
      </c>
      <c r="J14" s="88">
        <v>0</v>
      </c>
      <c r="K14" s="88">
        <v>0</v>
      </c>
      <c r="L14" s="88">
        <v>2.9</v>
      </c>
      <c r="M14" s="116">
        <v>0</v>
      </c>
      <c r="N14" s="115">
        <v>0</v>
      </c>
      <c r="O14" s="88">
        <v>0</v>
      </c>
      <c r="P14" s="88">
        <v>0</v>
      </c>
      <c r="Q14" s="88">
        <v>-30</v>
      </c>
      <c r="R14" s="88">
        <v>0</v>
      </c>
      <c r="S14" s="116">
        <v>0</v>
      </c>
      <c r="U14" s="115">
        <v>-30</v>
      </c>
      <c r="V14" s="116">
        <v>92.89</v>
      </c>
      <c r="W14">
        <v>89.99</v>
      </c>
      <c r="X14">
        <v>0</v>
      </c>
      <c r="Y14">
        <v>2.9</v>
      </c>
      <c r="Z14">
        <v>-30</v>
      </c>
      <c r="AA14">
        <v>0</v>
      </c>
      <c r="AB14">
        <v>0</v>
      </c>
    </row>
    <row r="15" spans="1:28">
      <c r="G15" t="s">
        <v>57</v>
      </c>
      <c r="H15" s="115">
        <v>279.63</v>
      </c>
      <c r="I15" s="88">
        <v>9.68</v>
      </c>
      <c r="J15" s="88">
        <v>0</v>
      </c>
      <c r="K15" s="88">
        <v>0</v>
      </c>
      <c r="L15" s="88">
        <v>4.84</v>
      </c>
      <c r="M15" s="116">
        <v>0</v>
      </c>
      <c r="N15" s="115">
        <v>0</v>
      </c>
      <c r="O15" s="88">
        <v>0</v>
      </c>
      <c r="P15" s="88">
        <v>-30</v>
      </c>
      <c r="Q15" s="88">
        <v>-65</v>
      </c>
      <c r="R15" s="88">
        <v>0</v>
      </c>
      <c r="S15" s="116">
        <v>0</v>
      </c>
      <c r="U15" s="115">
        <v>-95</v>
      </c>
      <c r="V15" s="116">
        <v>294.14999999999998</v>
      </c>
      <c r="W15">
        <v>279.63</v>
      </c>
      <c r="X15">
        <v>9.68</v>
      </c>
      <c r="Y15">
        <v>4.84</v>
      </c>
      <c r="Z15">
        <v>-65</v>
      </c>
      <c r="AA15">
        <v>0</v>
      </c>
      <c r="AB15">
        <v>-30</v>
      </c>
    </row>
    <row r="16" spans="1:28">
      <c r="G16" t="s">
        <v>58</v>
      </c>
      <c r="H16" s="115">
        <v>277.7</v>
      </c>
      <c r="I16" s="88">
        <v>0</v>
      </c>
      <c r="J16" s="88">
        <v>0</v>
      </c>
      <c r="K16" s="88">
        <v>0</v>
      </c>
      <c r="L16" s="88">
        <v>4.84</v>
      </c>
      <c r="M16" s="116">
        <v>0</v>
      </c>
      <c r="N16" s="115">
        <v>0</v>
      </c>
      <c r="O16" s="88">
        <v>-35</v>
      </c>
      <c r="P16" s="88">
        <v>0</v>
      </c>
      <c r="Q16" s="88">
        <v>-35</v>
      </c>
      <c r="R16" s="88">
        <v>0</v>
      </c>
      <c r="S16" s="116">
        <v>0</v>
      </c>
      <c r="U16" s="115">
        <v>-70</v>
      </c>
      <c r="V16" s="116">
        <v>282.54000000000002</v>
      </c>
      <c r="W16">
        <v>277.7</v>
      </c>
      <c r="X16">
        <v>-35</v>
      </c>
      <c r="Y16">
        <v>4.84</v>
      </c>
      <c r="Z16">
        <v>-35</v>
      </c>
      <c r="AA16">
        <v>0</v>
      </c>
      <c r="AB16">
        <v>0</v>
      </c>
    </row>
    <row r="17" spans="7:28">
      <c r="G17" t="s">
        <v>59</v>
      </c>
      <c r="H17" s="115">
        <v>228.35</v>
      </c>
      <c r="I17" s="88">
        <v>0</v>
      </c>
      <c r="J17" s="88">
        <v>0</v>
      </c>
      <c r="K17" s="88">
        <v>0</v>
      </c>
      <c r="L17" s="88">
        <v>4.84</v>
      </c>
      <c r="M17" s="116">
        <v>0</v>
      </c>
      <c r="N17" s="115">
        <v>0</v>
      </c>
      <c r="O17" s="88">
        <v>0</v>
      </c>
      <c r="P17" s="88">
        <v>0</v>
      </c>
      <c r="Q17" s="88">
        <v>-35</v>
      </c>
      <c r="R17" s="88">
        <v>0</v>
      </c>
      <c r="S17" s="116">
        <v>0</v>
      </c>
      <c r="U17" s="115">
        <v>-35</v>
      </c>
      <c r="V17" s="116">
        <v>233.19</v>
      </c>
      <c r="W17">
        <v>228.35</v>
      </c>
      <c r="X17">
        <v>0</v>
      </c>
      <c r="Y17">
        <v>4.84</v>
      </c>
      <c r="Z17">
        <v>-35</v>
      </c>
      <c r="AA17">
        <v>0</v>
      </c>
      <c r="AB17">
        <v>0</v>
      </c>
    </row>
    <row r="18" spans="7:28">
      <c r="G18" t="s">
        <v>60</v>
      </c>
      <c r="H18" s="115">
        <v>241.9</v>
      </c>
      <c r="I18" s="88">
        <v>0</v>
      </c>
      <c r="J18" s="88">
        <v>0</v>
      </c>
      <c r="K18" s="88">
        <v>0</v>
      </c>
      <c r="L18" s="88">
        <v>4.84</v>
      </c>
      <c r="M18" s="116">
        <v>0</v>
      </c>
      <c r="N18" s="115">
        <v>0</v>
      </c>
      <c r="O18" s="88">
        <v>0</v>
      </c>
      <c r="P18" s="88">
        <v>0</v>
      </c>
      <c r="Q18" s="88">
        <v>-35</v>
      </c>
      <c r="R18" s="88">
        <v>0</v>
      </c>
      <c r="S18" s="116">
        <v>0</v>
      </c>
      <c r="U18" s="115">
        <v>-35</v>
      </c>
      <c r="V18" s="116">
        <v>246.74</v>
      </c>
      <c r="W18">
        <v>241.9</v>
      </c>
      <c r="X18">
        <v>0</v>
      </c>
      <c r="Y18">
        <v>4.84</v>
      </c>
      <c r="Z18">
        <v>-35</v>
      </c>
      <c r="AA18">
        <v>0</v>
      </c>
      <c r="AB18">
        <v>0</v>
      </c>
    </row>
    <row r="19" spans="7:28">
      <c r="G19" t="s">
        <v>61</v>
      </c>
      <c r="H19" s="115">
        <v>161.59</v>
      </c>
      <c r="I19" s="88">
        <v>0</v>
      </c>
      <c r="J19" s="88">
        <v>0</v>
      </c>
      <c r="K19" s="88">
        <v>0</v>
      </c>
      <c r="L19" s="88">
        <v>9.19</v>
      </c>
      <c r="M19" s="116">
        <v>0</v>
      </c>
      <c r="N19" s="115">
        <v>0</v>
      </c>
      <c r="O19" s="88">
        <v>0</v>
      </c>
      <c r="P19" s="88">
        <v>-40</v>
      </c>
      <c r="Q19" s="88">
        <v>-70</v>
      </c>
      <c r="R19" s="88">
        <v>0</v>
      </c>
      <c r="S19" s="116">
        <v>0</v>
      </c>
      <c r="U19" s="115">
        <v>-110</v>
      </c>
      <c r="V19" s="116">
        <v>170.78</v>
      </c>
      <c r="W19">
        <v>161.59</v>
      </c>
      <c r="X19">
        <v>0</v>
      </c>
      <c r="Y19">
        <v>9.19</v>
      </c>
      <c r="Z19">
        <v>-70</v>
      </c>
      <c r="AA19">
        <v>0</v>
      </c>
      <c r="AB19">
        <v>-40</v>
      </c>
    </row>
    <row r="20" spans="7:28">
      <c r="G20" t="s">
        <v>62</v>
      </c>
      <c r="H20" s="115">
        <v>207.06</v>
      </c>
      <c r="I20" s="88">
        <v>0</v>
      </c>
      <c r="J20" s="88">
        <v>0</v>
      </c>
      <c r="K20" s="88">
        <v>0</v>
      </c>
      <c r="L20" s="88">
        <v>1.94</v>
      </c>
      <c r="M20" s="116">
        <v>0</v>
      </c>
      <c r="N20" s="115">
        <v>0</v>
      </c>
      <c r="O20" s="88">
        <v>0</v>
      </c>
      <c r="P20" s="88">
        <v>0</v>
      </c>
      <c r="Q20" s="88">
        <v>-35</v>
      </c>
      <c r="R20" s="88">
        <v>0</v>
      </c>
      <c r="S20" s="116">
        <v>0</v>
      </c>
      <c r="U20" s="115">
        <v>-35</v>
      </c>
      <c r="V20" s="116">
        <v>209</v>
      </c>
      <c r="W20">
        <v>207.06</v>
      </c>
      <c r="X20">
        <v>0</v>
      </c>
      <c r="Y20">
        <v>1.94</v>
      </c>
      <c r="Z20">
        <v>-35</v>
      </c>
      <c r="AA20">
        <v>0</v>
      </c>
      <c r="AB20">
        <v>0</v>
      </c>
    </row>
    <row r="21" spans="7:28">
      <c r="G21" t="s">
        <v>63</v>
      </c>
      <c r="H21" s="115">
        <v>160.62</v>
      </c>
      <c r="I21" s="88">
        <v>0</v>
      </c>
      <c r="J21" s="88">
        <v>0</v>
      </c>
      <c r="K21" s="88">
        <v>0</v>
      </c>
      <c r="L21" s="88">
        <v>3.87</v>
      </c>
      <c r="M21" s="116">
        <v>0</v>
      </c>
      <c r="N21" s="115">
        <v>0</v>
      </c>
      <c r="O21" s="88">
        <v>-22</v>
      </c>
      <c r="P21" s="88">
        <v>0</v>
      </c>
      <c r="Q21" s="88">
        <v>-35</v>
      </c>
      <c r="R21" s="88">
        <v>0</v>
      </c>
      <c r="S21" s="116">
        <v>0</v>
      </c>
      <c r="U21" s="115">
        <v>-57</v>
      </c>
      <c r="V21" s="116">
        <v>164.49</v>
      </c>
      <c r="W21">
        <v>160.62</v>
      </c>
      <c r="X21">
        <v>-22</v>
      </c>
      <c r="Y21">
        <v>3.87</v>
      </c>
      <c r="Z21">
        <v>-35</v>
      </c>
      <c r="AA21">
        <v>0</v>
      </c>
      <c r="AB21">
        <v>0</v>
      </c>
    </row>
    <row r="22" spans="7:28">
      <c r="G22" t="s">
        <v>64</v>
      </c>
      <c r="H22" s="115">
        <v>170.3</v>
      </c>
      <c r="I22" s="88">
        <v>24.19</v>
      </c>
      <c r="J22" s="88">
        <v>0</v>
      </c>
      <c r="K22" s="88">
        <v>0</v>
      </c>
      <c r="L22" s="88">
        <v>2.9</v>
      </c>
      <c r="M22" s="116">
        <v>0</v>
      </c>
      <c r="N22" s="115">
        <v>0</v>
      </c>
      <c r="O22" s="88">
        <v>0</v>
      </c>
      <c r="P22" s="88">
        <v>0</v>
      </c>
      <c r="Q22" s="88">
        <v>-35</v>
      </c>
      <c r="R22" s="88">
        <v>0</v>
      </c>
      <c r="S22" s="116">
        <v>0</v>
      </c>
      <c r="U22" s="115">
        <v>-35</v>
      </c>
      <c r="V22" s="116">
        <v>197.39</v>
      </c>
      <c r="W22">
        <v>170.3</v>
      </c>
      <c r="X22">
        <v>24.19</v>
      </c>
      <c r="Y22">
        <v>2.9</v>
      </c>
      <c r="Z22">
        <v>-35</v>
      </c>
      <c r="AA22">
        <v>0</v>
      </c>
      <c r="AB22">
        <v>0</v>
      </c>
    </row>
    <row r="23" spans="7:28">
      <c r="G23" t="s">
        <v>65</v>
      </c>
      <c r="H23" s="115">
        <v>82.25</v>
      </c>
      <c r="I23" s="88">
        <v>0</v>
      </c>
      <c r="J23" s="88">
        <v>0</v>
      </c>
      <c r="K23" s="88">
        <v>0</v>
      </c>
      <c r="L23" s="88">
        <v>2.9</v>
      </c>
      <c r="M23" s="116">
        <v>0</v>
      </c>
      <c r="N23" s="115">
        <v>0</v>
      </c>
      <c r="O23" s="88">
        <v>-40</v>
      </c>
      <c r="P23" s="88">
        <v>-25</v>
      </c>
      <c r="Q23" s="88">
        <v>-90</v>
      </c>
      <c r="R23" s="88">
        <v>0</v>
      </c>
      <c r="S23" s="116">
        <v>0</v>
      </c>
      <c r="U23" s="115">
        <v>-155</v>
      </c>
      <c r="V23" s="116">
        <v>85.15</v>
      </c>
      <c r="W23">
        <v>82.25</v>
      </c>
      <c r="X23">
        <v>-40</v>
      </c>
      <c r="Y23">
        <v>2.9</v>
      </c>
      <c r="Z23">
        <v>-90</v>
      </c>
      <c r="AA23">
        <v>0</v>
      </c>
      <c r="AB23">
        <v>-25</v>
      </c>
    </row>
    <row r="24" spans="7:28">
      <c r="G24" t="s">
        <v>66</v>
      </c>
      <c r="H24" s="115">
        <v>100.63</v>
      </c>
      <c r="I24" s="88">
        <v>0</v>
      </c>
      <c r="J24" s="88">
        <v>0</v>
      </c>
      <c r="K24" s="88">
        <v>0</v>
      </c>
      <c r="L24" s="88">
        <v>1.94</v>
      </c>
      <c r="M24" s="116">
        <v>0</v>
      </c>
      <c r="N24" s="115">
        <v>0</v>
      </c>
      <c r="O24" s="88">
        <v>-30</v>
      </c>
      <c r="P24" s="88">
        <v>0</v>
      </c>
      <c r="Q24" s="88">
        <v>-40</v>
      </c>
      <c r="R24" s="88">
        <v>0</v>
      </c>
      <c r="S24" s="116">
        <v>0</v>
      </c>
      <c r="U24" s="115">
        <v>-70</v>
      </c>
      <c r="V24" s="116">
        <v>102.57</v>
      </c>
      <c r="W24">
        <v>100.63</v>
      </c>
      <c r="X24">
        <v>-30</v>
      </c>
      <c r="Y24">
        <v>1.94</v>
      </c>
      <c r="Z24">
        <v>-40</v>
      </c>
      <c r="AA24">
        <v>0</v>
      </c>
      <c r="AB24">
        <v>0</v>
      </c>
    </row>
    <row r="25" spans="7:28">
      <c r="G25" t="s">
        <v>67</v>
      </c>
      <c r="H25" s="115">
        <v>146.11000000000001</v>
      </c>
      <c r="I25" s="88">
        <v>0</v>
      </c>
      <c r="J25" s="88">
        <v>0</v>
      </c>
      <c r="K25" s="88">
        <v>0</v>
      </c>
      <c r="L25" s="88">
        <v>6.77</v>
      </c>
      <c r="M25" s="116">
        <v>0</v>
      </c>
      <c r="N25" s="115">
        <v>0</v>
      </c>
      <c r="O25" s="88">
        <v>-20</v>
      </c>
      <c r="P25" s="88">
        <v>0</v>
      </c>
      <c r="Q25" s="88">
        <v>-40</v>
      </c>
      <c r="R25" s="88">
        <v>0</v>
      </c>
      <c r="S25" s="116">
        <v>0</v>
      </c>
      <c r="U25" s="115">
        <v>-60</v>
      </c>
      <c r="V25" s="116">
        <v>152.88</v>
      </c>
      <c r="W25">
        <v>146.11000000000001</v>
      </c>
      <c r="X25">
        <v>-20</v>
      </c>
      <c r="Y25">
        <v>6.77</v>
      </c>
      <c r="Z25">
        <v>-40</v>
      </c>
      <c r="AA25">
        <v>0</v>
      </c>
      <c r="AB25">
        <v>0</v>
      </c>
    </row>
    <row r="26" spans="7:28">
      <c r="G26" t="s">
        <v>68</v>
      </c>
      <c r="H26" s="115">
        <v>87.08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-20</v>
      </c>
      <c r="P26" s="88">
        <v>0</v>
      </c>
      <c r="Q26" s="88">
        <v>-50</v>
      </c>
      <c r="R26" s="88">
        <v>0</v>
      </c>
      <c r="S26" s="116">
        <v>0</v>
      </c>
      <c r="U26" s="115">
        <v>-70</v>
      </c>
      <c r="V26" s="116">
        <v>87.08</v>
      </c>
      <c r="W26">
        <v>87.08</v>
      </c>
      <c r="X26">
        <v>-20</v>
      </c>
      <c r="Y26">
        <v>0</v>
      </c>
      <c r="Z26">
        <v>-50</v>
      </c>
      <c r="AA26">
        <v>0</v>
      </c>
      <c r="AB26">
        <v>0</v>
      </c>
    </row>
    <row r="27" spans="7:28">
      <c r="G27" t="s">
        <v>69</v>
      </c>
      <c r="H27" s="115">
        <v>38.71</v>
      </c>
      <c r="I27" s="88">
        <v>0</v>
      </c>
      <c r="J27" s="88">
        <v>0</v>
      </c>
      <c r="K27" s="88">
        <v>0</v>
      </c>
      <c r="L27" s="88">
        <v>2.9</v>
      </c>
      <c r="M27" s="116">
        <v>0</v>
      </c>
      <c r="N27" s="115">
        <v>0</v>
      </c>
      <c r="O27" s="88">
        <v>-40</v>
      </c>
      <c r="P27" s="88">
        <v>-25</v>
      </c>
      <c r="Q27" s="88">
        <v>-115</v>
      </c>
      <c r="R27" s="88">
        <v>0</v>
      </c>
      <c r="S27" s="116">
        <v>0</v>
      </c>
      <c r="U27" s="115">
        <v>-180</v>
      </c>
      <c r="V27" s="116">
        <v>41.61</v>
      </c>
      <c r="W27">
        <v>38.71</v>
      </c>
      <c r="X27">
        <v>-40</v>
      </c>
      <c r="Y27">
        <v>2.9</v>
      </c>
      <c r="Z27">
        <v>-115</v>
      </c>
      <c r="AA27">
        <v>0</v>
      </c>
      <c r="AB27">
        <v>-25</v>
      </c>
    </row>
    <row r="28" spans="7:28">
      <c r="G28" t="s">
        <v>70</v>
      </c>
      <c r="H28" s="115">
        <v>14.52</v>
      </c>
      <c r="I28" s="88">
        <v>0</v>
      </c>
      <c r="J28" s="88">
        <v>0</v>
      </c>
      <c r="K28" s="88">
        <v>0</v>
      </c>
      <c r="L28" s="88">
        <v>2.9</v>
      </c>
      <c r="M28" s="116">
        <v>0</v>
      </c>
      <c r="N28" s="115">
        <v>0</v>
      </c>
      <c r="O28" s="88">
        <v>-40</v>
      </c>
      <c r="P28" s="88">
        <v>0</v>
      </c>
      <c r="Q28" s="88">
        <v>-80</v>
      </c>
      <c r="R28" s="88">
        <v>0</v>
      </c>
      <c r="S28" s="116">
        <v>0</v>
      </c>
      <c r="U28" s="115">
        <v>-120</v>
      </c>
      <c r="V28" s="116">
        <v>17.420000000000002</v>
      </c>
      <c r="W28">
        <v>14.52</v>
      </c>
      <c r="X28">
        <v>-40</v>
      </c>
      <c r="Y28">
        <v>2.9</v>
      </c>
      <c r="Z28">
        <v>-80</v>
      </c>
      <c r="AA28">
        <v>0</v>
      </c>
      <c r="AB28">
        <v>0</v>
      </c>
    </row>
    <row r="29" spans="7:28">
      <c r="G29" t="s">
        <v>71</v>
      </c>
      <c r="H29" s="115">
        <v>27.1</v>
      </c>
      <c r="I29" s="88">
        <v>0</v>
      </c>
      <c r="J29" s="88">
        <v>0</v>
      </c>
      <c r="K29" s="88">
        <v>0</v>
      </c>
      <c r="L29" s="88">
        <v>2.9</v>
      </c>
      <c r="M29" s="116">
        <v>0</v>
      </c>
      <c r="N29" s="115">
        <v>0</v>
      </c>
      <c r="O29" s="88">
        <v>-60</v>
      </c>
      <c r="P29" s="88">
        <v>0</v>
      </c>
      <c r="Q29" s="88">
        <v>-80</v>
      </c>
      <c r="R29" s="88">
        <v>0</v>
      </c>
      <c r="S29" s="116">
        <v>0</v>
      </c>
      <c r="U29" s="115">
        <v>-140</v>
      </c>
      <c r="V29" s="116">
        <v>30</v>
      </c>
      <c r="W29">
        <v>27.1</v>
      </c>
      <c r="X29">
        <v>-60</v>
      </c>
      <c r="Y29">
        <v>2.9</v>
      </c>
      <c r="Z29">
        <v>-80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1.94</v>
      </c>
      <c r="M30" s="116">
        <v>0</v>
      </c>
      <c r="N30" s="115">
        <v>-14</v>
      </c>
      <c r="O30" s="88">
        <v>-70</v>
      </c>
      <c r="P30" s="88">
        <v>0</v>
      </c>
      <c r="Q30" s="88">
        <v>-80</v>
      </c>
      <c r="R30" s="88">
        <v>0</v>
      </c>
      <c r="S30" s="116">
        <v>0</v>
      </c>
      <c r="U30" s="115">
        <v>-164</v>
      </c>
      <c r="V30" s="116">
        <v>1.94</v>
      </c>
      <c r="W30">
        <v>-14</v>
      </c>
      <c r="X30">
        <v>-70</v>
      </c>
      <c r="Y30">
        <v>1.94</v>
      </c>
      <c r="Z30">
        <v>-80</v>
      </c>
      <c r="AA30">
        <v>0</v>
      </c>
      <c r="AB30">
        <v>0</v>
      </c>
    </row>
    <row r="31" spans="7:28">
      <c r="G31" t="s">
        <v>73</v>
      </c>
      <c r="H31" s="115">
        <v>36.43</v>
      </c>
      <c r="I31" s="88">
        <v>0</v>
      </c>
      <c r="J31" s="88">
        <v>0</v>
      </c>
      <c r="K31" s="88">
        <v>0</v>
      </c>
      <c r="L31" s="88">
        <v>7.26</v>
      </c>
      <c r="M31" s="116">
        <v>0</v>
      </c>
      <c r="N31" s="115">
        <v>0</v>
      </c>
      <c r="O31" s="88">
        <v>-120</v>
      </c>
      <c r="P31" s="88">
        <v>-50</v>
      </c>
      <c r="Q31" s="88">
        <v>0</v>
      </c>
      <c r="R31" s="88">
        <v>0</v>
      </c>
      <c r="S31" s="116">
        <v>0</v>
      </c>
      <c r="U31" s="115">
        <v>-170</v>
      </c>
      <c r="V31" s="116">
        <v>43.69</v>
      </c>
      <c r="W31">
        <v>36.43</v>
      </c>
      <c r="X31">
        <v>-120</v>
      </c>
      <c r="Y31">
        <v>7.26</v>
      </c>
      <c r="Z31">
        <v>0</v>
      </c>
      <c r="AA31">
        <v>0</v>
      </c>
      <c r="AB31">
        <v>-50</v>
      </c>
    </row>
    <row r="32" spans="7:28">
      <c r="G32" t="s">
        <v>74</v>
      </c>
      <c r="H32" s="115">
        <v>60.96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-140</v>
      </c>
      <c r="P32" s="88">
        <v>0</v>
      </c>
      <c r="Q32" s="88">
        <v>0</v>
      </c>
      <c r="R32" s="88">
        <v>0</v>
      </c>
      <c r="S32" s="116">
        <v>0</v>
      </c>
      <c r="U32" s="115">
        <v>-140</v>
      </c>
      <c r="V32" s="116">
        <v>60.96</v>
      </c>
      <c r="W32">
        <v>60.96</v>
      </c>
      <c r="X32">
        <v>-140</v>
      </c>
      <c r="Y32">
        <v>0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38.700000000000003</v>
      </c>
      <c r="I33" s="88">
        <v>0</v>
      </c>
      <c r="J33" s="88">
        <v>0</v>
      </c>
      <c r="K33" s="88">
        <v>0</v>
      </c>
      <c r="L33" s="88">
        <v>1.94</v>
      </c>
      <c r="M33" s="116">
        <v>0</v>
      </c>
      <c r="N33" s="115">
        <v>0</v>
      </c>
      <c r="O33" s="88">
        <v>-165</v>
      </c>
      <c r="P33" s="88">
        <v>0</v>
      </c>
      <c r="Q33" s="88">
        <v>0</v>
      </c>
      <c r="R33" s="88">
        <v>0</v>
      </c>
      <c r="S33" s="116">
        <v>0</v>
      </c>
      <c r="U33" s="115">
        <v>-165</v>
      </c>
      <c r="V33" s="116">
        <v>40.64</v>
      </c>
      <c r="W33">
        <v>38.700000000000003</v>
      </c>
      <c r="X33">
        <v>-165</v>
      </c>
      <c r="Y33">
        <v>1.94</v>
      </c>
      <c r="Z33">
        <v>0</v>
      </c>
      <c r="AA33">
        <v>0</v>
      </c>
      <c r="AB33">
        <v>0</v>
      </c>
    </row>
    <row r="34" spans="7:28">
      <c r="G34" t="s">
        <v>76</v>
      </c>
      <c r="H34" s="115">
        <v>21.29</v>
      </c>
      <c r="I34" s="88">
        <v>0</v>
      </c>
      <c r="J34" s="88">
        <v>0</v>
      </c>
      <c r="K34" s="88">
        <v>0</v>
      </c>
      <c r="L34" s="88">
        <v>2.9</v>
      </c>
      <c r="M34" s="116">
        <v>0</v>
      </c>
      <c r="N34" s="115">
        <v>0</v>
      </c>
      <c r="O34" s="88">
        <v>-155</v>
      </c>
      <c r="P34" s="88">
        <v>0</v>
      </c>
      <c r="Q34" s="88">
        <v>0</v>
      </c>
      <c r="R34" s="88">
        <v>0</v>
      </c>
      <c r="S34" s="116">
        <v>0</v>
      </c>
      <c r="U34" s="115">
        <v>-155</v>
      </c>
      <c r="V34" s="116">
        <v>24.19</v>
      </c>
      <c r="W34">
        <v>21.29</v>
      </c>
      <c r="X34">
        <v>-155</v>
      </c>
      <c r="Y34">
        <v>2.9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2.9</v>
      </c>
      <c r="M35" s="116">
        <v>0</v>
      </c>
      <c r="N35" s="115">
        <v>-10</v>
      </c>
      <c r="O35" s="88">
        <v>-130</v>
      </c>
      <c r="P35" s="88">
        <v>-100</v>
      </c>
      <c r="Q35" s="88">
        <v>-140</v>
      </c>
      <c r="R35" s="88">
        <v>0</v>
      </c>
      <c r="S35" s="116">
        <v>0</v>
      </c>
      <c r="U35" s="115">
        <v>-380</v>
      </c>
      <c r="V35" s="116">
        <v>2.9</v>
      </c>
      <c r="W35">
        <v>-10</v>
      </c>
      <c r="X35">
        <v>-130</v>
      </c>
      <c r="Y35">
        <v>2.9</v>
      </c>
      <c r="Z35">
        <v>-140</v>
      </c>
      <c r="AA35">
        <v>0</v>
      </c>
      <c r="AB35">
        <v>-100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3.87</v>
      </c>
      <c r="M36" s="116">
        <v>0</v>
      </c>
      <c r="N36" s="115">
        <v>-29</v>
      </c>
      <c r="O36" s="88">
        <v>-142</v>
      </c>
      <c r="P36" s="88">
        <v>-40</v>
      </c>
      <c r="Q36" s="88">
        <v>-80</v>
      </c>
      <c r="R36" s="88">
        <v>0</v>
      </c>
      <c r="S36" s="116">
        <v>0</v>
      </c>
      <c r="U36" s="115">
        <v>-291</v>
      </c>
      <c r="V36" s="116">
        <v>3.87</v>
      </c>
      <c r="W36">
        <v>-29</v>
      </c>
      <c r="X36">
        <v>-142</v>
      </c>
      <c r="Y36">
        <v>3.87</v>
      </c>
      <c r="Z36">
        <v>-80</v>
      </c>
      <c r="AA36">
        <v>0</v>
      </c>
      <c r="AB36">
        <v>-40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9.19</v>
      </c>
      <c r="M37" s="116">
        <v>0</v>
      </c>
      <c r="N37" s="115">
        <v>-29.7</v>
      </c>
      <c r="O37" s="88">
        <v>-110</v>
      </c>
      <c r="P37" s="88">
        <v>-40</v>
      </c>
      <c r="Q37" s="88">
        <v>0</v>
      </c>
      <c r="R37" s="88">
        <v>0</v>
      </c>
      <c r="S37" s="116">
        <v>0</v>
      </c>
      <c r="U37" s="115">
        <v>-179.7</v>
      </c>
      <c r="V37" s="116">
        <v>9.19</v>
      </c>
      <c r="W37">
        <v>-29.7</v>
      </c>
      <c r="X37">
        <v>-110</v>
      </c>
      <c r="Y37">
        <v>9.19</v>
      </c>
      <c r="Z37">
        <v>0</v>
      </c>
      <c r="AA37">
        <v>0</v>
      </c>
      <c r="AB37">
        <v>-40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2.9</v>
      </c>
      <c r="M38" s="116">
        <v>0</v>
      </c>
      <c r="N38" s="115">
        <v>-39.85</v>
      </c>
      <c r="O38" s="88">
        <v>-160</v>
      </c>
      <c r="P38" s="88">
        <v>-40</v>
      </c>
      <c r="Q38" s="88">
        <v>0</v>
      </c>
      <c r="R38" s="88">
        <v>0</v>
      </c>
      <c r="S38" s="116">
        <v>0</v>
      </c>
      <c r="U38" s="115">
        <v>-239.85</v>
      </c>
      <c r="V38" s="116">
        <v>2.9</v>
      </c>
      <c r="W38">
        <v>-39.85</v>
      </c>
      <c r="X38">
        <v>-160</v>
      </c>
      <c r="Y38">
        <v>2.9</v>
      </c>
      <c r="Z38">
        <v>0</v>
      </c>
      <c r="AA38">
        <v>0</v>
      </c>
      <c r="AB38">
        <v>-40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5.81</v>
      </c>
      <c r="M39" s="116">
        <v>0</v>
      </c>
      <c r="N39" s="115">
        <v>-57</v>
      </c>
      <c r="O39" s="88">
        <v>-175</v>
      </c>
      <c r="P39" s="88">
        <v>-120</v>
      </c>
      <c r="Q39" s="88">
        <v>0</v>
      </c>
      <c r="R39" s="88">
        <v>0</v>
      </c>
      <c r="S39" s="116">
        <v>0</v>
      </c>
      <c r="U39" s="115">
        <v>-352</v>
      </c>
      <c r="V39" s="116">
        <v>5.81</v>
      </c>
      <c r="W39">
        <v>-57</v>
      </c>
      <c r="X39">
        <v>-175</v>
      </c>
      <c r="Y39">
        <v>5.81</v>
      </c>
      <c r="Z39">
        <v>0</v>
      </c>
      <c r="AA39">
        <v>0</v>
      </c>
      <c r="AB39">
        <v>-120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5.81</v>
      </c>
      <c r="M40" s="116">
        <v>0</v>
      </c>
      <c r="N40" s="115">
        <v>-39</v>
      </c>
      <c r="O40" s="88">
        <v>-165</v>
      </c>
      <c r="P40" s="88">
        <v>-100</v>
      </c>
      <c r="Q40" s="88">
        <v>0</v>
      </c>
      <c r="R40" s="88">
        <v>0</v>
      </c>
      <c r="S40" s="116">
        <v>0</v>
      </c>
      <c r="U40" s="115">
        <v>-304</v>
      </c>
      <c r="V40" s="116">
        <v>5.81</v>
      </c>
      <c r="W40">
        <v>-39</v>
      </c>
      <c r="X40">
        <v>-165</v>
      </c>
      <c r="Y40">
        <v>5.81</v>
      </c>
      <c r="Z40">
        <v>0</v>
      </c>
      <c r="AA40">
        <v>0</v>
      </c>
      <c r="AB40">
        <v>-100</v>
      </c>
    </row>
    <row r="41" spans="7:28">
      <c r="G41" t="s">
        <v>83</v>
      </c>
      <c r="H41" s="115">
        <v>42.57</v>
      </c>
      <c r="I41" s="88">
        <v>0</v>
      </c>
      <c r="J41" s="88">
        <v>0</v>
      </c>
      <c r="K41" s="88">
        <v>0</v>
      </c>
      <c r="L41" s="88">
        <v>5.81</v>
      </c>
      <c r="M41" s="116">
        <v>0</v>
      </c>
      <c r="N41" s="115">
        <v>0</v>
      </c>
      <c r="O41" s="88">
        <v>-150</v>
      </c>
      <c r="P41" s="88">
        <v>-40</v>
      </c>
      <c r="Q41" s="88">
        <v>0</v>
      </c>
      <c r="R41" s="88">
        <v>0</v>
      </c>
      <c r="S41" s="116">
        <v>0</v>
      </c>
      <c r="U41" s="115">
        <v>-190</v>
      </c>
      <c r="V41" s="116">
        <v>48.38</v>
      </c>
      <c r="W41">
        <v>42.57</v>
      </c>
      <c r="X41">
        <v>-150</v>
      </c>
      <c r="Y41">
        <v>5.81</v>
      </c>
      <c r="Z41">
        <v>0</v>
      </c>
      <c r="AA41">
        <v>0</v>
      </c>
      <c r="AB41">
        <v>-40</v>
      </c>
    </row>
    <row r="42" spans="7:28">
      <c r="G42" t="s">
        <v>84</v>
      </c>
      <c r="H42" s="115">
        <v>22.26</v>
      </c>
      <c r="I42" s="88">
        <v>0</v>
      </c>
      <c r="J42" s="88">
        <v>0</v>
      </c>
      <c r="K42" s="88">
        <v>0</v>
      </c>
      <c r="L42" s="88">
        <v>6.77</v>
      </c>
      <c r="M42" s="116">
        <v>0</v>
      </c>
      <c r="N42" s="115">
        <v>0</v>
      </c>
      <c r="O42" s="88">
        <v>-150</v>
      </c>
      <c r="P42" s="88">
        <v>-50</v>
      </c>
      <c r="Q42" s="88">
        <v>0</v>
      </c>
      <c r="R42" s="88">
        <v>0</v>
      </c>
      <c r="S42" s="116">
        <v>0</v>
      </c>
      <c r="U42" s="115">
        <v>-200</v>
      </c>
      <c r="V42" s="116">
        <v>29.03</v>
      </c>
      <c r="W42">
        <v>22.26</v>
      </c>
      <c r="X42">
        <v>-150</v>
      </c>
      <c r="Y42">
        <v>6.77</v>
      </c>
      <c r="Z42">
        <v>0</v>
      </c>
      <c r="AA42">
        <v>0</v>
      </c>
      <c r="AB42">
        <v>-50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12.58</v>
      </c>
      <c r="M43" s="116">
        <v>0</v>
      </c>
      <c r="N43" s="115">
        <v>0</v>
      </c>
      <c r="O43" s="88">
        <v>-110</v>
      </c>
      <c r="P43" s="88">
        <v>-30</v>
      </c>
      <c r="Q43" s="88">
        <v>-61.14</v>
      </c>
      <c r="R43" s="88">
        <v>0</v>
      </c>
      <c r="S43" s="116">
        <v>0</v>
      </c>
      <c r="U43" s="115">
        <v>-201.14</v>
      </c>
      <c r="V43" s="116">
        <v>12.58</v>
      </c>
      <c r="W43">
        <v>0</v>
      </c>
      <c r="X43">
        <v>-110</v>
      </c>
      <c r="Y43">
        <v>12.58</v>
      </c>
      <c r="Z43">
        <v>-61.14</v>
      </c>
      <c r="AA43">
        <v>0</v>
      </c>
      <c r="AB43">
        <v>-30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5.81</v>
      </c>
      <c r="M44" s="116">
        <v>0</v>
      </c>
      <c r="N44" s="115">
        <v>0</v>
      </c>
      <c r="O44" s="88">
        <v>-55</v>
      </c>
      <c r="P44" s="88">
        <v>-40</v>
      </c>
      <c r="Q44" s="88">
        <v>0</v>
      </c>
      <c r="R44" s="88">
        <v>0</v>
      </c>
      <c r="S44" s="116">
        <v>0</v>
      </c>
      <c r="U44" s="115">
        <v>-95</v>
      </c>
      <c r="V44" s="116">
        <v>5.81</v>
      </c>
      <c r="W44">
        <v>0</v>
      </c>
      <c r="X44">
        <v>-55</v>
      </c>
      <c r="Y44">
        <v>5.81</v>
      </c>
      <c r="Z44">
        <v>0</v>
      </c>
      <c r="AA44">
        <v>0</v>
      </c>
      <c r="AB44">
        <v>-40</v>
      </c>
    </row>
    <row r="45" spans="7:28">
      <c r="G45" t="s">
        <v>87</v>
      </c>
      <c r="H45" s="115">
        <v>3.87</v>
      </c>
      <c r="I45" s="88">
        <v>0</v>
      </c>
      <c r="J45" s="88">
        <v>0</v>
      </c>
      <c r="K45" s="88">
        <v>0</v>
      </c>
      <c r="L45" s="88">
        <v>7.74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11.61</v>
      </c>
      <c r="W45">
        <v>3.87</v>
      </c>
      <c r="X45">
        <v>0</v>
      </c>
      <c r="Y45">
        <v>7.74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11.61</v>
      </c>
      <c r="I46" s="88">
        <v>0</v>
      </c>
      <c r="J46" s="88">
        <v>0</v>
      </c>
      <c r="K46" s="88">
        <v>0</v>
      </c>
      <c r="L46" s="88">
        <v>7.74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19.350000000000001</v>
      </c>
      <c r="W46">
        <v>11.61</v>
      </c>
      <c r="X46">
        <v>0</v>
      </c>
      <c r="Y46">
        <v>7.74</v>
      </c>
      <c r="Z46">
        <v>0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7.74</v>
      </c>
      <c r="M47" s="116">
        <v>0</v>
      </c>
      <c r="N47" s="115">
        <v>-26</v>
      </c>
      <c r="O47" s="88">
        <v>0</v>
      </c>
      <c r="P47" s="88">
        <v>-100</v>
      </c>
      <c r="Q47" s="88">
        <v>-55</v>
      </c>
      <c r="R47" s="88">
        <v>0</v>
      </c>
      <c r="S47" s="116">
        <v>0</v>
      </c>
      <c r="U47" s="115">
        <v>-181</v>
      </c>
      <c r="V47" s="116">
        <v>7.74</v>
      </c>
      <c r="W47">
        <v>-26</v>
      </c>
      <c r="X47">
        <v>0</v>
      </c>
      <c r="Y47">
        <v>7.74</v>
      </c>
      <c r="Z47">
        <v>-55</v>
      </c>
      <c r="AA47">
        <v>0</v>
      </c>
      <c r="AB47">
        <v>-100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9.68</v>
      </c>
      <c r="L48" s="88">
        <v>7.74</v>
      </c>
      <c r="M48" s="116">
        <v>0</v>
      </c>
      <c r="N48" s="115">
        <v>0</v>
      </c>
      <c r="O48" s="88">
        <v>0</v>
      </c>
      <c r="P48" s="88">
        <v>-35</v>
      </c>
      <c r="Q48" s="88">
        <v>0</v>
      </c>
      <c r="R48" s="88">
        <v>0</v>
      </c>
      <c r="S48" s="116">
        <v>0</v>
      </c>
      <c r="U48" s="115">
        <v>-35</v>
      </c>
      <c r="V48" s="116">
        <v>17.420000000000002</v>
      </c>
      <c r="W48">
        <v>0</v>
      </c>
      <c r="X48">
        <v>0</v>
      </c>
      <c r="Y48">
        <v>7.74</v>
      </c>
      <c r="Z48">
        <v>9.68</v>
      </c>
      <c r="AA48">
        <v>0</v>
      </c>
      <c r="AB48">
        <v>-35</v>
      </c>
    </row>
    <row r="49" spans="7:28">
      <c r="G49" t="s">
        <v>91</v>
      </c>
      <c r="H49" s="115">
        <v>90.96</v>
      </c>
      <c r="I49" s="88">
        <v>0</v>
      </c>
      <c r="J49" s="88">
        <v>0</v>
      </c>
      <c r="K49" s="88">
        <v>19.350000000000001</v>
      </c>
      <c r="L49" s="88">
        <v>12.58</v>
      </c>
      <c r="M49" s="116">
        <v>0</v>
      </c>
      <c r="N49" s="115">
        <v>0</v>
      </c>
      <c r="O49" s="88">
        <v>0</v>
      </c>
      <c r="P49" s="88">
        <v>-30</v>
      </c>
      <c r="Q49" s="88">
        <v>0</v>
      </c>
      <c r="R49" s="88">
        <v>0</v>
      </c>
      <c r="S49" s="116">
        <v>0</v>
      </c>
      <c r="U49" s="115">
        <v>-30</v>
      </c>
      <c r="V49" s="116">
        <v>122.89</v>
      </c>
      <c r="W49">
        <v>90.96</v>
      </c>
      <c r="X49">
        <v>0</v>
      </c>
      <c r="Y49">
        <v>12.58</v>
      </c>
      <c r="Z49">
        <v>19.350000000000001</v>
      </c>
      <c r="AA49">
        <v>0</v>
      </c>
      <c r="AB49">
        <v>-30</v>
      </c>
    </row>
    <row r="50" spans="7:28">
      <c r="G50" t="s">
        <v>92</v>
      </c>
      <c r="H50" s="115">
        <v>65.790000000000006</v>
      </c>
      <c r="I50" s="88">
        <v>0</v>
      </c>
      <c r="J50" s="88">
        <v>0</v>
      </c>
      <c r="K50" s="88">
        <v>9.68</v>
      </c>
      <c r="L50" s="88">
        <v>6.29</v>
      </c>
      <c r="M50" s="116">
        <v>0</v>
      </c>
      <c r="N50" s="115">
        <v>0</v>
      </c>
      <c r="O50" s="88">
        <v>0</v>
      </c>
      <c r="P50" s="88">
        <v>-30</v>
      </c>
      <c r="Q50" s="88">
        <v>0</v>
      </c>
      <c r="R50" s="88">
        <v>0</v>
      </c>
      <c r="S50" s="116">
        <v>0</v>
      </c>
      <c r="U50" s="115">
        <v>-30</v>
      </c>
      <c r="V50" s="116">
        <v>81.760000000000005</v>
      </c>
      <c r="W50">
        <v>65.790000000000006</v>
      </c>
      <c r="X50">
        <v>0</v>
      </c>
      <c r="Y50">
        <v>6.29</v>
      </c>
      <c r="Z50">
        <v>9.68</v>
      </c>
      <c r="AA50">
        <v>0</v>
      </c>
      <c r="AB50">
        <v>-30</v>
      </c>
    </row>
    <row r="51" spans="7:28">
      <c r="G51" t="s">
        <v>93</v>
      </c>
      <c r="H51" s="115">
        <v>81.28</v>
      </c>
      <c r="I51" s="88">
        <v>38.700000000000003</v>
      </c>
      <c r="J51" s="88">
        <v>0</v>
      </c>
      <c r="K51" s="88">
        <v>0</v>
      </c>
      <c r="L51" s="88">
        <v>7.26</v>
      </c>
      <c r="M51" s="116">
        <v>0</v>
      </c>
      <c r="N51" s="115">
        <v>0</v>
      </c>
      <c r="O51" s="88">
        <v>0</v>
      </c>
      <c r="P51" s="88">
        <v>-5</v>
      </c>
      <c r="Q51" s="88">
        <v>0</v>
      </c>
      <c r="R51" s="88">
        <v>0</v>
      </c>
      <c r="S51" s="116">
        <v>0</v>
      </c>
      <c r="U51" s="115">
        <v>-5</v>
      </c>
      <c r="V51" s="116">
        <v>127.24</v>
      </c>
      <c r="W51">
        <v>81.28</v>
      </c>
      <c r="X51">
        <v>38.700000000000003</v>
      </c>
      <c r="Y51">
        <v>7.26</v>
      </c>
      <c r="Z51">
        <v>0</v>
      </c>
      <c r="AA51">
        <v>0</v>
      </c>
      <c r="AB51">
        <v>-5</v>
      </c>
    </row>
    <row r="52" spans="7:28">
      <c r="G52" t="s">
        <v>94</v>
      </c>
      <c r="H52" s="115">
        <v>86.12</v>
      </c>
      <c r="I52" s="88">
        <v>0</v>
      </c>
      <c r="J52" s="88">
        <v>0</v>
      </c>
      <c r="K52" s="88">
        <v>19.350000000000001</v>
      </c>
      <c r="L52" s="88">
        <v>7.26</v>
      </c>
      <c r="M52" s="116">
        <v>0</v>
      </c>
      <c r="N52" s="115">
        <v>0</v>
      </c>
      <c r="O52" s="88">
        <v>0</v>
      </c>
      <c r="P52" s="88">
        <v>-5</v>
      </c>
      <c r="Q52" s="88">
        <v>0</v>
      </c>
      <c r="R52" s="88">
        <v>0</v>
      </c>
      <c r="S52" s="116">
        <v>0</v>
      </c>
      <c r="U52" s="115">
        <v>-5</v>
      </c>
      <c r="V52" s="116">
        <v>112.73</v>
      </c>
      <c r="W52">
        <v>86.12</v>
      </c>
      <c r="X52">
        <v>0</v>
      </c>
      <c r="Y52">
        <v>7.26</v>
      </c>
      <c r="Z52">
        <v>19.350000000000001</v>
      </c>
      <c r="AA52">
        <v>0</v>
      </c>
      <c r="AB52">
        <v>-5</v>
      </c>
    </row>
    <row r="53" spans="7:28">
      <c r="G53" t="s">
        <v>95</v>
      </c>
      <c r="H53" s="115">
        <v>127.72</v>
      </c>
      <c r="I53" s="88">
        <v>0</v>
      </c>
      <c r="J53" s="88">
        <v>0</v>
      </c>
      <c r="K53" s="88">
        <v>19.350000000000001</v>
      </c>
      <c r="L53" s="88">
        <v>7.26</v>
      </c>
      <c r="M53" s="116">
        <v>0</v>
      </c>
      <c r="N53" s="115">
        <v>0</v>
      </c>
      <c r="O53" s="88">
        <v>0</v>
      </c>
      <c r="P53" s="88">
        <v>-105</v>
      </c>
      <c r="Q53" s="88">
        <v>0</v>
      </c>
      <c r="R53" s="88">
        <v>0</v>
      </c>
      <c r="S53" s="116">
        <v>0</v>
      </c>
      <c r="U53" s="115">
        <v>-105</v>
      </c>
      <c r="V53" s="116">
        <v>154.33000000000001</v>
      </c>
      <c r="W53">
        <v>127.72</v>
      </c>
      <c r="X53">
        <v>0</v>
      </c>
      <c r="Y53">
        <v>7.26</v>
      </c>
      <c r="Z53">
        <v>19.350000000000001</v>
      </c>
      <c r="AA53">
        <v>0</v>
      </c>
      <c r="AB53">
        <v>-105</v>
      </c>
    </row>
    <row r="54" spans="7:28">
      <c r="G54" t="s">
        <v>96</v>
      </c>
      <c r="H54" s="115">
        <v>89.99</v>
      </c>
      <c r="I54" s="88">
        <v>0</v>
      </c>
      <c r="J54" s="88">
        <v>0</v>
      </c>
      <c r="K54" s="88">
        <v>19.350000000000001</v>
      </c>
      <c r="L54" s="88">
        <v>7.74</v>
      </c>
      <c r="M54" s="116">
        <v>0</v>
      </c>
      <c r="N54" s="115">
        <v>0</v>
      </c>
      <c r="O54" s="88">
        <v>0</v>
      </c>
      <c r="P54" s="88">
        <v>-35</v>
      </c>
      <c r="Q54" s="88">
        <v>0</v>
      </c>
      <c r="R54" s="88">
        <v>0</v>
      </c>
      <c r="S54" s="116">
        <v>0</v>
      </c>
      <c r="U54" s="115">
        <v>-35</v>
      </c>
      <c r="V54" s="116">
        <v>117.08</v>
      </c>
      <c r="W54">
        <v>89.99</v>
      </c>
      <c r="X54">
        <v>0</v>
      </c>
      <c r="Y54">
        <v>7.74</v>
      </c>
      <c r="Z54">
        <v>19.350000000000001</v>
      </c>
      <c r="AA54">
        <v>0</v>
      </c>
      <c r="AB54">
        <v>-35</v>
      </c>
    </row>
    <row r="55" spans="7:28">
      <c r="G55" t="s">
        <v>97</v>
      </c>
      <c r="H55" s="115">
        <v>105.47</v>
      </c>
      <c r="I55" s="88">
        <v>0</v>
      </c>
      <c r="J55" s="88">
        <v>0</v>
      </c>
      <c r="K55" s="88">
        <v>0</v>
      </c>
      <c r="L55" s="88">
        <v>13.06</v>
      </c>
      <c r="M55" s="116">
        <v>0</v>
      </c>
      <c r="N55" s="115">
        <v>0</v>
      </c>
      <c r="O55" s="88">
        <v>0</v>
      </c>
      <c r="P55" s="88">
        <v>-105</v>
      </c>
      <c r="Q55" s="88">
        <v>0</v>
      </c>
      <c r="R55" s="88">
        <v>0</v>
      </c>
      <c r="S55" s="116">
        <v>0</v>
      </c>
      <c r="U55" s="115">
        <v>-105</v>
      </c>
      <c r="V55" s="116">
        <v>118.53</v>
      </c>
      <c r="W55">
        <v>105.47</v>
      </c>
      <c r="X55">
        <v>0</v>
      </c>
      <c r="Y55">
        <v>13.06</v>
      </c>
      <c r="Z55">
        <v>0</v>
      </c>
      <c r="AA55">
        <v>0</v>
      </c>
      <c r="AB55">
        <v>-105</v>
      </c>
    </row>
    <row r="56" spans="7:28">
      <c r="G56" t="s">
        <v>98</v>
      </c>
      <c r="H56" s="115">
        <v>145.13999999999999</v>
      </c>
      <c r="I56" s="88">
        <v>0</v>
      </c>
      <c r="J56" s="88">
        <v>0</v>
      </c>
      <c r="K56" s="88">
        <v>24.19</v>
      </c>
      <c r="L56" s="88">
        <v>4.84</v>
      </c>
      <c r="M56" s="116">
        <v>0</v>
      </c>
      <c r="N56" s="115">
        <v>0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-40</v>
      </c>
      <c r="V56" s="116">
        <v>174.17</v>
      </c>
      <c r="W56">
        <v>145.13999999999999</v>
      </c>
      <c r="X56">
        <v>0</v>
      </c>
      <c r="Y56">
        <v>4.84</v>
      </c>
      <c r="Z56">
        <v>24.19</v>
      </c>
      <c r="AA56">
        <v>0</v>
      </c>
      <c r="AB56">
        <v>-40</v>
      </c>
    </row>
    <row r="57" spans="7:28">
      <c r="G57" t="s">
        <v>99</v>
      </c>
      <c r="H57" s="115">
        <v>145.13999999999999</v>
      </c>
      <c r="I57" s="88">
        <v>24.19</v>
      </c>
      <c r="J57" s="88">
        <v>0</v>
      </c>
      <c r="K57" s="88">
        <v>24.19</v>
      </c>
      <c r="L57" s="88">
        <v>4.84</v>
      </c>
      <c r="M57" s="116">
        <v>0</v>
      </c>
      <c r="N57" s="115">
        <v>0</v>
      </c>
      <c r="O57" s="88">
        <v>0</v>
      </c>
      <c r="P57" s="88">
        <v>-60</v>
      </c>
      <c r="Q57" s="88">
        <v>0</v>
      </c>
      <c r="R57" s="88">
        <v>0</v>
      </c>
      <c r="S57" s="116">
        <v>0</v>
      </c>
      <c r="U57" s="115">
        <v>-60</v>
      </c>
      <c r="V57" s="116">
        <v>198.36</v>
      </c>
      <c r="W57">
        <v>145.13999999999999</v>
      </c>
      <c r="X57">
        <v>24.19</v>
      </c>
      <c r="Y57">
        <v>4.84</v>
      </c>
      <c r="Z57">
        <v>24.19</v>
      </c>
      <c r="AA57">
        <v>0</v>
      </c>
      <c r="AB57">
        <v>-60</v>
      </c>
    </row>
    <row r="58" spans="7:28">
      <c r="G58" t="s">
        <v>100</v>
      </c>
      <c r="H58" s="115">
        <v>145.13999999999999</v>
      </c>
      <c r="I58" s="88">
        <v>48.38</v>
      </c>
      <c r="J58" s="88">
        <v>0</v>
      </c>
      <c r="K58" s="88">
        <v>24.19</v>
      </c>
      <c r="L58" s="88">
        <v>4.84</v>
      </c>
      <c r="M58" s="116">
        <v>0</v>
      </c>
      <c r="N58" s="115">
        <v>0</v>
      </c>
      <c r="O58" s="88">
        <v>0</v>
      </c>
      <c r="P58" s="88">
        <v>-60</v>
      </c>
      <c r="Q58" s="88">
        <v>0</v>
      </c>
      <c r="R58" s="88">
        <v>0</v>
      </c>
      <c r="S58" s="116">
        <v>0</v>
      </c>
      <c r="U58" s="115">
        <v>-60</v>
      </c>
      <c r="V58" s="116">
        <v>222.55</v>
      </c>
      <c r="W58">
        <v>145.13999999999999</v>
      </c>
      <c r="X58">
        <v>48.38</v>
      </c>
      <c r="Y58">
        <v>4.84</v>
      </c>
      <c r="Z58">
        <v>24.19</v>
      </c>
      <c r="AA58">
        <v>0</v>
      </c>
      <c r="AB58">
        <v>-60</v>
      </c>
    </row>
    <row r="59" spans="7:28">
      <c r="G59" t="s">
        <v>101</v>
      </c>
      <c r="H59" s="115">
        <v>60.96</v>
      </c>
      <c r="I59" s="88">
        <v>0</v>
      </c>
      <c r="J59" s="88">
        <v>0</v>
      </c>
      <c r="K59" s="88">
        <v>0</v>
      </c>
      <c r="L59" s="88">
        <v>4.84</v>
      </c>
      <c r="M59" s="116">
        <v>0</v>
      </c>
      <c r="N59" s="115">
        <v>0</v>
      </c>
      <c r="O59" s="88">
        <v>0</v>
      </c>
      <c r="P59" s="88">
        <v>-60</v>
      </c>
      <c r="Q59" s="88">
        <v>0</v>
      </c>
      <c r="R59" s="88">
        <v>0</v>
      </c>
      <c r="S59" s="116">
        <v>0</v>
      </c>
      <c r="U59" s="115">
        <v>-60</v>
      </c>
      <c r="V59" s="116">
        <v>65.8</v>
      </c>
      <c r="W59">
        <v>60.96</v>
      </c>
      <c r="X59">
        <v>0</v>
      </c>
      <c r="Y59">
        <v>4.84</v>
      </c>
      <c r="Z59">
        <v>0</v>
      </c>
      <c r="AA59">
        <v>0</v>
      </c>
      <c r="AB59">
        <v>-60</v>
      </c>
    </row>
    <row r="60" spans="7:28">
      <c r="G60" t="s">
        <v>102</v>
      </c>
      <c r="H60" s="115">
        <v>125.78</v>
      </c>
      <c r="I60" s="88">
        <v>0</v>
      </c>
      <c r="J60" s="88">
        <v>0</v>
      </c>
      <c r="K60" s="88">
        <v>9.68</v>
      </c>
      <c r="L60" s="88">
        <v>4.84</v>
      </c>
      <c r="M60" s="116">
        <v>0</v>
      </c>
      <c r="N60" s="115">
        <v>0</v>
      </c>
      <c r="O60" s="88">
        <v>0</v>
      </c>
      <c r="P60" s="88">
        <v>-60</v>
      </c>
      <c r="Q60" s="88">
        <v>0</v>
      </c>
      <c r="R60" s="88">
        <v>0</v>
      </c>
      <c r="S60" s="116">
        <v>0</v>
      </c>
      <c r="U60" s="115">
        <v>-60</v>
      </c>
      <c r="V60" s="116">
        <v>140.30000000000001</v>
      </c>
      <c r="W60">
        <v>125.78</v>
      </c>
      <c r="X60">
        <v>0</v>
      </c>
      <c r="Y60">
        <v>4.84</v>
      </c>
      <c r="Z60">
        <v>9.68</v>
      </c>
      <c r="AA60">
        <v>0</v>
      </c>
      <c r="AB60">
        <v>-60</v>
      </c>
    </row>
    <row r="61" spans="7:28">
      <c r="G61" t="s">
        <v>103</v>
      </c>
      <c r="H61" s="115">
        <v>108.37</v>
      </c>
      <c r="I61" s="88">
        <v>4.84</v>
      </c>
      <c r="J61" s="88">
        <v>0</v>
      </c>
      <c r="K61" s="88">
        <v>9.68</v>
      </c>
      <c r="L61" s="88">
        <v>13.06</v>
      </c>
      <c r="M61" s="116">
        <v>0</v>
      </c>
      <c r="N61" s="115">
        <v>0</v>
      </c>
      <c r="O61" s="88">
        <v>0</v>
      </c>
      <c r="P61" s="88">
        <v>-115</v>
      </c>
      <c r="Q61" s="88">
        <v>0</v>
      </c>
      <c r="R61" s="88">
        <v>0</v>
      </c>
      <c r="S61" s="116">
        <v>0</v>
      </c>
      <c r="U61" s="115">
        <v>-115</v>
      </c>
      <c r="V61" s="116">
        <v>135.94999999999999</v>
      </c>
      <c r="W61">
        <v>108.37</v>
      </c>
      <c r="X61">
        <v>4.84</v>
      </c>
      <c r="Y61">
        <v>13.06</v>
      </c>
      <c r="Z61">
        <v>9.68</v>
      </c>
      <c r="AA61">
        <v>0</v>
      </c>
      <c r="AB61">
        <v>-115</v>
      </c>
    </row>
    <row r="62" spans="7:28">
      <c r="G62" t="s">
        <v>104</v>
      </c>
      <c r="H62" s="115">
        <v>110.3</v>
      </c>
      <c r="I62" s="88">
        <v>9.68</v>
      </c>
      <c r="J62" s="88">
        <v>0</v>
      </c>
      <c r="K62" s="88">
        <v>19.350000000000001</v>
      </c>
      <c r="L62" s="88">
        <v>4.84</v>
      </c>
      <c r="M62" s="116">
        <v>0</v>
      </c>
      <c r="N62" s="115">
        <v>0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>
        <v>-50</v>
      </c>
      <c r="V62" s="116">
        <v>144.16999999999999</v>
      </c>
      <c r="W62">
        <v>110.3</v>
      </c>
      <c r="X62">
        <v>9.68</v>
      </c>
      <c r="Y62">
        <v>4.84</v>
      </c>
      <c r="Z62">
        <v>19.350000000000001</v>
      </c>
      <c r="AA62">
        <v>0</v>
      </c>
      <c r="AB62">
        <v>-50</v>
      </c>
    </row>
    <row r="63" spans="7:28">
      <c r="G63" t="s">
        <v>105</v>
      </c>
      <c r="H63" s="115">
        <v>104.5</v>
      </c>
      <c r="I63" s="88">
        <v>0</v>
      </c>
      <c r="J63" s="88">
        <v>0</v>
      </c>
      <c r="K63" s="88">
        <v>0</v>
      </c>
      <c r="L63" s="88">
        <v>5.81</v>
      </c>
      <c r="M63" s="116">
        <v>0</v>
      </c>
      <c r="N63" s="115">
        <v>0</v>
      </c>
      <c r="O63" s="88">
        <v>-20</v>
      </c>
      <c r="P63" s="88">
        <v>-115</v>
      </c>
      <c r="Q63" s="88">
        <v>0</v>
      </c>
      <c r="R63" s="88">
        <v>0</v>
      </c>
      <c r="S63" s="116">
        <v>0</v>
      </c>
      <c r="U63" s="115">
        <v>-135</v>
      </c>
      <c r="V63" s="116">
        <v>110.31</v>
      </c>
      <c r="W63">
        <v>104.5</v>
      </c>
      <c r="X63">
        <v>-20</v>
      </c>
      <c r="Y63">
        <v>5.81</v>
      </c>
      <c r="Z63">
        <v>0</v>
      </c>
      <c r="AA63">
        <v>0</v>
      </c>
      <c r="AB63">
        <v>-115</v>
      </c>
    </row>
    <row r="64" spans="7:28">
      <c r="G64" t="s">
        <v>106</v>
      </c>
      <c r="H64" s="115">
        <v>115.15</v>
      </c>
      <c r="I64" s="88">
        <v>0</v>
      </c>
      <c r="J64" s="88">
        <v>0</v>
      </c>
      <c r="K64" s="88">
        <v>0</v>
      </c>
      <c r="L64" s="88">
        <v>6.77</v>
      </c>
      <c r="M64" s="116">
        <v>0</v>
      </c>
      <c r="N64" s="115">
        <v>0</v>
      </c>
      <c r="O64" s="88">
        <v>0</v>
      </c>
      <c r="P64" s="88">
        <v>-80</v>
      </c>
      <c r="Q64" s="88">
        <v>0</v>
      </c>
      <c r="R64" s="88">
        <v>0</v>
      </c>
      <c r="S64" s="116">
        <v>0</v>
      </c>
      <c r="U64" s="115">
        <v>-80</v>
      </c>
      <c r="V64" s="116">
        <v>121.92</v>
      </c>
      <c r="W64">
        <v>115.15</v>
      </c>
      <c r="X64">
        <v>0</v>
      </c>
      <c r="Y64">
        <v>6.77</v>
      </c>
      <c r="Z64">
        <v>0</v>
      </c>
      <c r="AA64">
        <v>0</v>
      </c>
      <c r="AB64">
        <v>-80</v>
      </c>
    </row>
    <row r="65" spans="7:28">
      <c r="G65" t="s">
        <v>107</v>
      </c>
      <c r="H65" s="115">
        <v>135.47</v>
      </c>
      <c r="I65" s="88">
        <v>0</v>
      </c>
      <c r="J65" s="88">
        <v>0</v>
      </c>
      <c r="K65" s="88">
        <v>0</v>
      </c>
      <c r="L65" s="88">
        <v>6.77</v>
      </c>
      <c r="M65" s="116">
        <v>0</v>
      </c>
      <c r="N65" s="115">
        <v>0</v>
      </c>
      <c r="O65" s="88">
        <v>-5</v>
      </c>
      <c r="P65" s="88">
        <v>-70</v>
      </c>
      <c r="Q65" s="88">
        <v>0</v>
      </c>
      <c r="R65" s="88">
        <v>0</v>
      </c>
      <c r="S65" s="116">
        <v>0</v>
      </c>
      <c r="U65" s="115">
        <v>-75</v>
      </c>
      <c r="V65" s="116">
        <v>142.24</v>
      </c>
      <c r="W65">
        <v>135.47</v>
      </c>
      <c r="X65">
        <v>-5</v>
      </c>
      <c r="Y65">
        <v>6.77</v>
      </c>
      <c r="Z65">
        <v>0</v>
      </c>
      <c r="AA65">
        <v>0</v>
      </c>
      <c r="AB65">
        <v>-70</v>
      </c>
    </row>
    <row r="66" spans="7:28">
      <c r="G66" t="s">
        <v>108</v>
      </c>
      <c r="H66" s="115">
        <v>104.5</v>
      </c>
      <c r="I66" s="88">
        <v>0</v>
      </c>
      <c r="J66" s="88">
        <v>0</v>
      </c>
      <c r="K66" s="88">
        <v>9.68</v>
      </c>
      <c r="L66" s="88">
        <v>6.77</v>
      </c>
      <c r="M66" s="116">
        <v>0</v>
      </c>
      <c r="N66" s="115">
        <v>0</v>
      </c>
      <c r="O66" s="88">
        <v>-50</v>
      </c>
      <c r="P66" s="88">
        <v>-70</v>
      </c>
      <c r="Q66" s="88">
        <v>0</v>
      </c>
      <c r="R66" s="88">
        <v>0</v>
      </c>
      <c r="S66" s="116">
        <v>0</v>
      </c>
      <c r="U66" s="115">
        <v>-120</v>
      </c>
      <c r="V66" s="116">
        <v>120.95</v>
      </c>
      <c r="W66">
        <v>104.5</v>
      </c>
      <c r="X66">
        <v>-50</v>
      </c>
      <c r="Y66">
        <v>6.77</v>
      </c>
      <c r="Z66">
        <v>9.68</v>
      </c>
      <c r="AA66">
        <v>0</v>
      </c>
      <c r="AB66">
        <v>-70</v>
      </c>
    </row>
    <row r="67" spans="7:28">
      <c r="G67" t="s">
        <v>109</v>
      </c>
      <c r="H67" s="115">
        <v>201.26</v>
      </c>
      <c r="I67" s="88">
        <v>0</v>
      </c>
      <c r="J67" s="88">
        <v>0</v>
      </c>
      <c r="K67" s="88">
        <v>0</v>
      </c>
      <c r="L67" s="88">
        <v>13.06</v>
      </c>
      <c r="M67" s="116">
        <v>0</v>
      </c>
      <c r="N67" s="115">
        <v>0</v>
      </c>
      <c r="O67" s="88">
        <v>-60</v>
      </c>
      <c r="P67" s="88">
        <v>-125</v>
      </c>
      <c r="Q67" s="88">
        <v>0</v>
      </c>
      <c r="R67" s="88">
        <v>0</v>
      </c>
      <c r="S67" s="116">
        <v>0</v>
      </c>
      <c r="U67" s="115">
        <v>-185</v>
      </c>
      <c r="V67" s="116">
        <v>214.32</v>
      </c>
      <c r="W67">
        <v>201.26</v>
      </c>
      <c r="X67">
        <v>-60</v>
      </c>
      <c r="Y67">
        <v>13.06</v>
      </c>
      <c r="Z67">
        <v>0</v>
      </c>
      <c r="AA67">
        <v>0</v>
      </c>
      <c r="AB67">
        <v>-125</v>
      </c>
    </row>
    <row r="68" spans="7:28">
      <c r="G68" t="s">
        <v>110</v>
      </c>
      <c r="H68" s="115">
        <v>187.71</v>
      </c>
      <c r="I68" s="88">
        <v>0</v>
      </c>
      <c r="J68" s="88">
        <v>0</v>
      </c>
      <c r="K68" s="88">
        <v>9.68</v>
      </c>
      <c r="L68" s="88">
        <v>4.84</v>
      </c>
      <c r="M68" s="116">
        <v>0</v>
      </c>
      <c r="N68" s="115">
        <v>0</v>
      </c>
      <c r="O68" s="88">
        <v>-50</v>
      </c>
      <c r="P68" s="88">
        <v>-80</v>
      </c>
      <c r="Q68" s="88">
        <v>0</v>
      </c>
      <c r="R68" s="88">
        <v>0</v>
      </c>
      <c r="S68" s="116">
        <v>0</v>
      </c>
      <c r="U68" s="115">
        <v>-130</v>
      </c>
      <c r="V68" s="116">
        <v>202.23</v>
      </c>
      <c r="W68">
        <v>187.71</v>
      </c>
      <c r="X68">
        <v>-50</v>
      </c>
      <c r="Y68">
        <v>4.84</v>
      </c>
      <c r="Z68">
        <v>9.68</v>
      </c>
      <c r="AA68">
        <v>0</v>
      </c>
      <c r="AB68">
        <v>-80</v>
      </c>
    </row>
    <row r="69" spans="7:28">
      <c r="G69" t="s">
        <v>111</v>
      </c>
      <c r="H69" s="115">
        <v>197.39</v>
      </c>
      <c r="I69" s="88">
        <v>0</v>
      </c>
      <c r="J69" s="88">
        <v>0</v>
      </c>
      <c r="K69" s="88">
        <v>0</v>
      </c>
      <c r="L69" s="88">
        <v>6.77</v>
      </c>
      <c r="M69" s="116">
        <v>0</v>
      </c>
      <c r="N69" s="115">
        <v>0</v>
      </c>
      <c r="O69" s="88">
        <v>-40</v>
      </c>
      <c r="P69" s="88">
        <v>-80</v>
      </c>
      <c r="Q69" s="88">
        <v>0</v>
      </c>
      <c r="R69" s="88">
        <v>0</v>
      </c>
      <c r="S69" s="116">
        <v>0</v>
      </c>
      <c r="U69" s="115">
        <v>-120</v>
      </c>
      <c r="V69" s="116">
        <v>204.16</v>
      </c>
      <c r="W69">
        <v>197.39</v>
      </c>
      <c r="X69">
        <v>-40</v>
      </c>
      <c r="Y69">
        <v>6.77</v>
      </c>
      <c r="Z69">
        <v>0</v>
      </c>
      <c r="AA69">
        <v>0</v>
      </c>
      <c r="AB69">
        <v>-80</v>
      </c>
    </row>
    <row r="70" spans="7:28">
      <c r="G70" t="s">
        <v>112</v>
      </c>
      <c r="H70" s="115">
        <v>189.65</v>
      </c>
      <c r="I70" s="88">
        <v>0</v>
      </c>
      <c r="J70" s="88">
        <v>0</v>
      </c>
      <c r="K70" s="88">
        <v>0</v>
      </c>
      <c r="L70" s="88">
        <v>5.81</v>
      </c>
      <c r="M70" s="116">
        <v>0</v>
      </c>
      <c r="N70" s="115">
        <v>0</v>
      </c>
      <c r="O70" s="88">
        <v>-45</v>
      </c>
      <c r="P70" s="88">
        <v>-80</v>
      </c>
      <c r="Q70" s="88">
        <v>0</v>
      </c>
      <c r="R70" s="88">
        <v>0</v>
      </c>
      <c r="S70" s="116">
        <v>0</v>
      </c>
      <c r="U70" s="115">
        <v>-125</v>
      </c>
      <c r="V70" s="116">
        <v>195.46</v>
      </c>
      <c r="W70">
        <v>189.65</v>
      </c>
      <c r="X70">
        <v>-45</v>
      </c>
      <c r="Y70">
        <v>5.81</v>
      </c>
      <c r="Z70">
        <v>0</v>
      </c>
      <c r="AA70">
        <v>0</v>
      </c>
      <c r="AB70">
        <v>-80</v>
      </c>
    </row>
    <row r="71" spans="7:28">
      <c r="G71" t="s">
        <v>113</v>
      </c>
      <c r="H71" s="115">
        <v>216.75</v>
      </c>
      <c r="I71" s="88">
        <v>0</v>
      </c>
      <c r="J71" s="88">
        <v>0</v>
      </c>
      <c r="K71" s="88">
        <v>0</v>
      </c>
      <c r="L71" s="88">
        <v>6.77</v>
      </c>
      <c r="M71" s="116">
        <v>0</v>
      </c>
      <c r="N71" s="115">
        <v>0</v>
      </c>
      <c r="O71" s="88">
        <v>-40</v>
      </c>
      <c r="P71" s="88">
        <v>-125</v>
      </c>
      <c r="Q71" s="88">
        <v>0</v>
      </c>
      <c r="R71" s="88">
        <v>0</v>
      </c>
      <c r="S71" s="116">
        <v>0</v>
      </c>
      <c r="U71" s="115">
        <v>-165</v>
      </c>
      <c r="V71" s="116">
        <v>223.52</v>
      </c>
      <c r="W71">
        <v>216.75</v>
      </c>
      <c r="X71">
        <v>-40</v>
      </c>
      <c r="Y71">
        <v>6.77</v>
      </c>
      <c r="Z71">
        <v>0</v>
      </c>
      <c r="AA71">
        <v>0</v>
      </c>
      <c r="AB71">
        <v>-125</v>
      </c>
    </row>
    <row r="72" spans="7:28">
      <c r="G72" t="s">
        <v>114</v>
      </c>
      <c r="H72" s="115">
        <v>175.13</v>
      </c>
      <c r="I72" s="88">
        <v>0</v>
      </c>
      <c r="J72" s="88">
        <v>0</v>
      </c>
      <c r="K72" s="88">
        <v>0</v>
      </c>
      <c r="L72" s="88">
        <v>5.81</v>
      </c>
      <c r="M72" s="116">
        <v>0</v>
      </c>
      <c r="N72" s="115">
        <v>0</v>
      </c>
      <c r="O72" s="88">
        <v>0</v>
      </c>
      <c r="P72" s="88">
        <v>-50</v>
      </c>
      <c r="Q72" s="88">
        <v>0</v>
      </c>
      <c r="R72" s="88">
        <v>0</v>
      </c>
      <c r="S72" s="116">
        <v>0</v>
      </c>
      <c r="U72" s="115">
        <v>-50</v>
      </c>
      <c r="V72" s="116">
        <v>180.94</v>
      </c>
      <c r="W72">
        <v>175.13</v>
      </c>
      <c r="X72">
        <v>0</v>
      </c>
      <c r="Y72">
        <v>5.81</v>
      </c>
      <c r="Z72">
        <v>0</v>
      </c>
      <c r="AA72">
        <v>0</v>
      </c>
      <c r="AB72">
        <v>-50</v>
      </c>
    </row>
    <row r="73" spans="7:28">
      <c r="G73" t="s">
        <v>115</v>
      </c>
      <c r="H73" s="115">
        <v>96.76</v>
      </c>
      <c r="I73" s="88">
        <v>0</v>
      </c>
      <c r="J73" s="88">
        <v>0</v>
      </c>
      <c r="K73" s="88">
        <v>0</v>
      </c>
      <c r="L73" s="88">
        <v>11.61</v>
      </c>
      <c r="M73" s="116">
        <v>0</v>
      </c>
      <c r="N73" s="115">
        <v>0</v>
      </c>
      <c r="O73" s="88">
        <v>-40</v>
      </c>
      <c r="P73" s="88">
        <v>-90</v>
      </c>
      <c r="Q73" s="88">
        <v>0</v>
      </c>
      <c r="R73" s="88">
        <v>0</v>
      </c>
      <c r="S73" s="116">
        <v>0</v>
      </c>
      <c r="U73" s="115">
        <v>-130</v>
      </c>
      <c r="V73" s="116">
        <v>108.37</v>
      </c>
      <c r="W73">
        <v>96.76</v>
      </c>
      <c r="X73">
        <v>-40</v>
      </c>
      <c r="Y73">
        <v>11.61</v>
      </c>
      <c r="Z73">
        <v>0</v>
      </c>
      <c r="AA73">
        <v>0</v>
      </c>
      <c r="AB73">
        <v>-90</v>
      </c>
    </row>
    <row r="74" spans="7:28">
      <c r="G74" t="s">
        <v>116</v>
      </c>
      <c r="H74" s="115">
        <v>29.03</v>
      </c>
      <c r="I74" s="88">
        <v>0</v>
      </c>
      <c r="J74" s="88">
        <v>0</v>
      </c>
      <c r="K74" s="88">
        <v>0</v>
      </c>
      <c r="L74" s="88">
        <v>2.42</v>
      </c>
      <c r="M74" s="116">
        <v>0</v>
      </c>
      <c r="N74" s="115">
        <v>0</v>
      </c>
      <c r="O74" s="88">
        <v>-40</v>
      </c>
      <c r="P74" s="88">
        <v>-90</v>
      </c>
      <c r="Q74" s="88">
        <v>0</v>
      </c>
      <c r="R74" s="88">
        <v>0</v>
      </c>
      <c r="S74" s="116">
        <v>0</v>
      </c>
      <c r="U74" s="115">
        <v>-130</v>
      </c>
      <c r="V74" s="116">
        <v>31.45</v>
      </c>
      <c r="W74">
        <v>29.03</v>
      </c>
      <c r="X74">
        <v>-40</v>
      </c>
      <c r="Y74">
        <v>2.42</v>
      </c>
      <c r="Z74">
        <v>0</v>
      </c>
      <c r="AA74">
        <v>0</v>
      </c>
      <c r="AB74">
        <v>-90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1.94</v>
      </c>
      <c r="M75" s="116">
        <v>0</v>
      </c>
      <c r="N75" s="115">
        <v>-18.649999999999999</v>
      </c>
      <c r="O75" s="88">
        <v>-35</v>
      </c>
      <c r="P75" s="88">
        <v>-175</v>
      </c>
      <c r="Q75" s="88">
        <v>0</v>
      </c>
      <c r="R75" s="88">
        <v>0</v>
      </c>
      <c r="S75" s="116">
        <v>0</v>
      </c>
      <c r="U75" s="115">
        <v>-228.65</v>
      </c>
      <c r="V75" s="116">
        <v>1.94</v>
      </c>
      <c r="W75">
        <v>-18.649999999999999</v>
      </c>
      <c r="X75">
        <v>-35</v>
      </c>
      <c r="Y75">
        <v>1.94</v>
      </c>
      <c r="Z75">
        <v>0</v>
      </c>
      <c r="AA75">
        <v>0</v>
      </c>
      <c r="AB75">
        <v>-175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2.9</v>
      </c>
      <c r="M76" s="116">
        <v>0</v>
      </c>
      <c r="N76" s="115">
        <v>-4.66</v>
      </c>
      <c r="O76" s="88">
        <v>-30</v>
      </c>
      <c r="P76" s="88">
        <v>-90</v>
      </c>
      <c r="Q76" s="88">
        <v>0</v>
      </c>
      <c r="R76" s="88">
        <v>0</v>
      </c>
      <c r="S76" s="116">
        <v>0</v>
      </c>
      <c r="U76" s="115">
        <v>-124.66</v>
      </c>
      <c r="V76" s="116">
        <v>2.9</v>
      </c>
      <c r="W76">
        <v>-4.66</v>
      </c>
      <c r="X76">
        <v>-30</v>
      </c>
      <c r="Y76">
        <v>2.9</v>
      </c>
      <c r="Z76">
        <v>0</v>
      </c>
      <c r="AA76">
        <v>0</v>
      </c>
      <c r="AB76">
        <v>-90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2.9</v>
      </c>
      <c r="M77" s="116">
        <v>0</v>
      </c>
      <c r="N77" s="115">
        <v>-41.98</v>
      </c>
      <c r="O77" s="88">
        <v>-70</v>
      </c>
      <c r="P77" s="88">
        <v>-70</v>
      </c>
      <c r="Q77" s="88">
        <v>0</v>
      </c>
      <c r="R77" s="88">
        <v>0</v>
      </c>
      <c r="S77" s="116">
        <v>0</v>
      </c>
      <c r="U77" s="115">
        <v>-181.98</v>
      </c>
      <c r="V77" s="116">
        <v>2.9</v>
      </c>
      <c r="W77">
        <v>-41.98</v>
      </c>
      <c r="X77">
        <v>-70</v>
      </c>
      <c r="Y77">
        <v>2.9</v>
      </c>
      <c r="Z77">
        <v>0</v>
      </c>
      <c r="AA77">
        <v>0</v>
      </c>
      <c r="AB77">
        <v>-70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1.94</v>
      </c>
      <c r="M78" s="116">
        <v>0</v>
      </c>
      <c r="N78" s="115">
        <v>0</v>
      </c>
      <c r="O78" s="88">
        <v>-75</v>
      </c>
      <c r="P78" s="88">
        <v>-70</v>
      </c>
      <c r="Q78" s="88">
        <v>0</v>
      </c>
      <c r="R78" s="88">
        <v>0</v>
      </c>
      <c r="S78" s="116">
        <v>0</v>
      </c>
      <c r="U78" s="115">
        <v>-145</v>
      </c>
      <c r="V78" s="116">
        <v>1.94</v>
      </c>
      <c r="W78">
        <v>0</v>
      </c>
      <c r="X78">
        <v>-75</v>
      </c>
      <c r="Y78">
        <v>1.94</v>
      </c>
      <c r="Z78">
        <v>0</v>
      </c>
      <c r="AA78">
        <v>0</v>
      </c>
      <c r="AB78">
        <v>-70</v>
      </c>
    </row>
    <row r="79" spans="7:28">
      <c r="G79" t="s">
        <v>121</v>
      </c>
      <c r="H79" s="115">
        <v>59.99</v>
      </c>
      <c r="I79" s="88">
        <v>0</v>
      </c>
      <c r="J79" s="88">
        <v>0</v>
      </c>
      <c r="K79" s="88">
        <v>0</v>
      </c>
      <c r="L79" s="88">
        <v>7.74</v>
      </c>
      <c r="M79" s="116">
        <v>0</v>
      </c>
      <c r="N79" s="115">
        <v>0</v>
      </c>
      <c r="O79" s="88">
        <v>-195</v>
      </c>
      <c r="P79" s="88">
        <v>-100</v>
      </c>
      <c r="Q79" s="88">
        <v>-30</v>
      </c>
      <c r="R79" s="88">
        <v>0</v>
      </c>
      <c r="S79" s="116">
        <v>0</v>
      </c>
      <c r="U79" s="115">
        <v>-325</v>
      </c>
      <c r="V79" s="116">
        <v>67.73</v>
      </c>
      <c r="W79">
        <v>59.99</v>
      </c>
      <c r="X79">
        <v>-195</v>
      </c>
      <c r="Y79">
        <v>7.74</v>
      </c>
      <c r="Z79">
        <v>-30</v>
      </c>
      <c r="AA79">
        <v>0</v>
      </c>
      <c r="AB79">
        <v>-100</v>
      </c>
    </row>
    <row r="80" spans="7:28">
      <c r="G80" t="s">
        <v>122</v>
      </c>
      <c r="H80" s="115">
        <v>77.400000000000006</v>
      </c>
      <c r="I80" s="88">
        <v>0</v>
      </c>
      <c r="J80" s="88">
        <v>0</v>
      </c>
      <c r="K80" s="88">
        <v>9.68</v>
      </c>
      <c r="L80" s="88">
        <v>0</v>
      </c>
      <c r="M80" s="116">
        <v>0</v>
      </c>
      <c r="N80" s="115">
        <v>0</v>
      </c>
      <c r="O80" s="88">
        <v>-195</v>
      </c>
      <c r="P80" s="88">
        <v>-65</v>
      </c>
      <c r="Q80" s="88">
        <v>0</v>
      </c>
      <c r="R80" s="88">
        <v>0</v>
      </c>
      <c r="S80" s="116">
        <v>0</v>
      </c>
      <c r="U80" s="115">
        <v>-260</v>
      </c>
      <c r="V80" s="116">
        <v>87.08</v>
      </c>
      <c r="W80">
        <v>77.400000000000006</v>
      </c>
      <c r="X80">
        <v>-195</v>
      </c>
      <c r="Y80">
        <v>0</v>
      </c>
      <c r="Z80">
        <v>9.68</v>
      </c>
      <c r="AA80">
        <v>0</v>
      </c>
      <c r="AB80">
        <v>-65</v>
      </c>
    </row>
    <row r="81" spans="7:28">
      <c r="G81" t="s">
        <v>123</v>
      </c>
      <c r="H81" s="115">
        <v>98.7</v>
      </c>
      <c r="I81" s="88">
        <v>0</v>
      </c>
      <c r="J81" s="88">
        <v>0</v>
      </c>
      <c r="K81" s="88">
        <v>19.350000000000001</v>
      </c>
      <c r="L81" s="88">
        <v>3.87</v>
      </c>
      <c r="M81" s="116">
        <v>0</v>
      </c>
      <c r="N81" s="115">
        <v>0</v>
      </c>
      <c r="O81" s="88">
        <v>-200</v>
      </c>
      <c r="P81" s="88">
        <v>-80</v>
      </c>
      <c r="Q81" s="88">
        <v>0</v>
      </c>
      <c r="R81" s="88">
        <v>0</v>
      </c>
      <c r="S81" s="116">
        <v>0</v>
      </c>
      <c r="U81" s="115">
        <v>-280</v>
      </c>
      <c r="V81" s="116">
        <v>121.92</v>
      </c>
      <c r="W81">
        <v>98.7</v>
      </c>
      <c r="X81">
        <v>-200</v>
      </c>
      <c r="Y81">
        <v>3.87</v>
      </c>
      <c r="Z81">
        <v>19.350000000000001</v>
      </c>
      <c r="AA81">
        <v>0</v>
      </c>
      <c r="AB81">
        <v>-80</v>
      </c>
    </row>
    <row r="82" spans="7:28">
      <c r="G82" t="s">
        <v>124</v>
      </c>
      <c r="H82" s="115">
        <v>56.12</v>
      </c>
      <c r="I82" s="88">
        <v>0</v>
      </c>
      <c r="J82" s="88">
        <v>0</v>
      </c>
      <c r="K82" s="88">
        <v>19.350000000000001</v>
      </c>
      <c r="L82" s="88">
        <v>3.87</v>
      </c>
      <c r="M82" s="116">
        <v>0</v>
      </c>
      <c r="N82" s="115">
        <v>0</v>
      </c>
      <c r="O82" s="88">
        <v>-190</v>
      </c>
      <c r="P82" s="88">
        <v>-100</v>
      </c>
      <c r="Q82" s="88">
        <v>0</v>
      </c>
      <c r="R82" s="88">
        <v>0</v>
      </c>
      <c r="S82" s="116">
        <v>0</v>
      </c>
      <c r="U82" s="115">
        <v>-290</v>
      </c>
      <c r="V82" s="116">
        <v>79.34</v>
      </c>
      <c r="W82">
        <v>56.12</v>
      </c>
      <c r="X82">
        <v>-190</v>
      </c>
      <c r="Y82">
        <v>3.87</v>
      </c>
      <c r="Z82">
        <v>19.350000000000001</v>
      </c>
      <c r="AA82">
        <v>0</v>
      </c>
      <c r="AB82">
        <v>-100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3.87</v>
      </c>
      <c r="M83" s="116">
        <v>0</v>
      </c>
      <c r="N83" s="115">
        <v>-74</v>
      </c>
      <c r="O83" s="88">
        <v>-140</v>
      </c>
      <c r="P83" s="88">
        <v>-200</v>
      </c>
      <c r="Q83" s="88">
        <v>-20.079999999999998</v>
      </c>
      <c r="R83" s="88">
        <v>0</v>
      </c>
      <c r="S83" s="116">
        <v>0</v>
      </c>
      <c r="U83" s="115">
        <v>-434.08</v>
      </c>
      <c r="V83" s="116">
        <v>3.87</v>
      </c>
      <c r="W83">
        <v>-74</v>
      </c>
      <c r="X83">
        <v>-140</v>
      </c>
      <c r="Y83">
        <v>3.87</v>
      </c>
      <c r="Z83">
        <v>-20.079999999999998</v>
      </c>
      <c r="AA83">
        <v>0</v>
      </c>
      <c r="AB83">
        <v>-200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4.84</v>
      </c>
      <c r="M84" s="116">
        <v>0</v>
      </c>
      <c r="N84" s="115">
        <v>-30</v>
      </c>
      <c r="O84" s="88">
        <v>-205</v>
      </c>
      <c r="P84" s="88">
        <v>-70</v>
      </c>
      <c r="Q84" s="88">
        <v>0</v>
      </c>
      <c r="R84" s="88">
        <v>0</v>
      </c>
      <c r="S84" s="116">
        <v>0</v>
      </c>
      <c r="U84" s="115">
        <v>-305</v>
      </c>
      <c r="V84" s="116">
        <v>4.84</v>
      </c>
      <c r="W84">
        <v>-30</v>
      </c>
      <c r="X84">
        <v>-205</v>
      </c>
      <c r="Y84">
        <v>4.84</v>
      </c>
      <c r="Z84">
        <v>0</v>
      </c>
      <c r="AA84">
        <v>0</v>
      </c>
      <c r="AB84">
        <v>-70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9.68</v>
      </c>
      <c r="M85" s="116">
        <v>0</v>
      </c>
      <c r="N85" s="115">
        <v>-141</v>
      </c>
      <c r="O85" s="88">
        <v>-115</v>
      </c>
      <c r="P85" s="88">
        <v>-130</v>
      </c>
      <c r="Q85" s="88">
        <v>0</v>
      </c>
      <c r="R85" s="88">
        <v>0</v>
      </c>
      <c r="S85" s="116">
        <v>0</v>
      </c>
      <c r="U85" s="115">
        <v>-386</v>
      </c>
      <c r="V85" s="116">
        <v>9.68</v>
      </c>
      <c r="W85">
        <v>-141</v>
      </c>
      <c r="X85">
        <v>-115</v>
      </c>
      <c r="Y85">
        <v>9.68</v>
      </c>
      <c r="Z85">
        <v>0</v>
      </c>
      <c r="AA85">
        <v>0</v>
      </c>
      <c r="AB85">
        <v>-130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2.9</v>
      </c>
      <c r="M86" s="116">
        <v>0</v>
      </c>
      <c r="N86" s="115">
        <v>-167</v>
      </c>
      <c r="O86" s="88">
        <v>-110</v>
      </c>
      <c r="P86" s="88">
        <v>-90</v>
      </c>
      <c r="Q86" s="88">
        <v>0</v>
      </c>
      <c r="R86" s="88">
        <v>0</v>
      </c>
      <c r="S86" s="116">
        <v>0</v>
      </c>
      <c r="U86" s="115">
        <v>-367</v>
      </c>
      <c r="V86" s="116">
        <v>2.9</v>
      </c>
      <c r="W86">
        <v>-167</v>
      </c>
      <c r="X86">
        <v>-110</v>
      </c>
      <c r="Y86">
        <v>2.9</v>
      </c>
      <c r="Z86">
        <v>0</v>
      </c>
      <c r="AA86">
        <v>0</v>
      </c>
      <c r="AB86">
        <v>-90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4.84</v>
      </c>
      <c r="M87" s="116">
        <v>0.57999999999999996</v>
      </c>
      <c r="N87" s="115">
        <v>-145</v>
      </c>
      <c r="O87" s="88">
        <v>-180</v>
      </c>
      <c r="P87" s="88">
        <v>-200</v>
      </c>
      <c r="Q87" s="88">
        <v>-35</v>
      </c>
      <c r="R87" s="88">
        <v>0</v>
      </c>
      <c r="S87" s="116">
        <v>0</v>
      </c>
      <c r="U87" s="115">
        <v>-560</v>
      </c>
      <c r="V87" s="116">
        <v>5.42</v>
      </c>
      <c r="W87">
        <v>-145</v>
      </c>
      <c r="X87">
        <v>-180</v>
      </c>
      <c r="Y87">
        <v>4.84</v>
      </c>
      <c r="Z87">
        <v>-35</v>
      </c>
      <c r="AA87">
        <v>0.57999999999999996</v>
      </c>
      <c r="AB87">
        <v>-200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5.81</v>
      </c>
      <c r="M88" s="116">
        <v>1.1599999999999999</v>
      </c>
      <c r="N88" s="115">
        <v>-163</v>
      </c>
      <c r="O88" s="88">
        <v>-190</v>
      </c>
      <c r="P88" s="88">
        <v>-90</v>
      </c>
      <c r="Q88" s="88">
        <v>0</v>
      </c>
      <c r="R88" s="88">
        <v>0</v>
      </c>
      <c r="S88" s="116">
        <v>0</v>
      </c>
      <c r="U88" s="115">
        <v>-443</v>
      </c>
      <c r="V88" s="116">
        <v>6.97</v>
      </c>
      <c r="W88">
        <v>-163</v>
      </c>
      <c r="X88">
        <v>-190</v>
      </c>
      <c r="Y88">
        <v>5.81</v>
      </c>
      <c r="Z88">
        <v>0</v>
      </c>
      <c r="AA88">
        <v>1.1599999999999999</v>
      </c>
      <c r="AB88">
        <v>-90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5.81</v>
      </c>
      <c r="M89" s="116">
        <v>0</v>
      </c>
      <c r="N89" s="115">
        <v>-160</v>
      </c>
      <c r="O89" s="88">
        <v>-200</v>
      </c>
      <c r="P89" s="88">
        <v>-270</v>
      </c>
      <c r="Q89" s="88">
        <v>0</v>
      </c>
      <c r="R89" s="88">
        <v>0</v>
      </c>
      <c r="S89" s="116">
        <v>0</v>
      </c>
      <c r="U89" s="115">
        <v>-630</v>
      </c>
      <c r="V89" s="116">
        <v>5.81</v>
      </c>
      <c r="W89">
        <v>-160</v>
      </c>
      <c r="X89">
        <v>-200</v>
      </c>
      <c r="Y89">
        <v>5.81</v>
      </c>
      <c r="Z89">
        <v>0</v>
      </c>
      <c r="AA89">
        <v>0</v>
      </c>
      <c r="AB89">
        <v>-270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5.81</v>
      </c>
      <c r="M90" s="116">
        <v>0</v>
      </c>
      <c r="N90" s="115">
        <v>-130</v>
      </c>
      <c r="O90" s="88">
        <v>-205</v>
      </c>
      <c r="P90" s="88">
        <v>-120</v>
      </c>
      <c r="Q90" s="88">
        <v>0</v>
      </c>
      <c r="R90" s="88">
        <v>0</v>
      </c>
      <c r="S90" s="116">
        <v>0</v>
      </c>
      <c r="U90" s="115">
        <v>-455</v>
      </c>
      <c r="V90" s="116">
        <v>5.81</v>
      </c>
      <c r="W90">
        <v>-130</v>
      </c>
      <c r="X90">
        <v>-205</v>
      </c>
      <c r="Y90">
        <v>5.81</v>
      </c>
      <c r="Z90">
        <v>0</v>
      </c>
      <c r="AA90">
        <v>0</v>
      </c>
      <c r="AB90">
        <v>-120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11.13</v>
      </c>
      <c r="M91" s="116">
        <v>0</v>
      </c>
      <c r="N91" s="115">
        <v>-387</v>
      </c>
      <c r="O91" s="88">
        <v>-240</v>
      </c>
      <c r="P91" s="88">
        <v>-200</v>
      </c>
      <c r="Q91" s="88">
        <v>-15.64</v>
      </c>
      <c r="R91" s="88">
        <v>0</v>
      </c>
      <c r="S91" s="116">
        <v>0</v>
      </c>
      <c r="U91" s="115">
        <v>-842.64</v>
      </c>
      <c r="V91" s="116">
        <v>11.13</v>
      </c>
      <c r="W91">
        <v>-387</v>
      </c>
      <c r="X91">
        <v>-240</v>
      </c>
      <c r="Y91">
        <v>11.13</v>
      </c>
      <c r="Z91">
        <v>-15.64</v>
      </c>
      <c r="AA91">
        <v>0</v>
      </c>
      <c r="AB91">
        <v>-200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3.87</v>
      </c>
      <c r="M92" s="116">
        <v>0</v>
      </c>
      <c r="N92" s="115">
        <v>-392</v>
      </c>
      <c r="O92" s="88">
        <v>-200</v>
      </c>
      <c r="P92" s="88">
        <v>-250</v>
      </c>
      <c r="Q92" s="88">
        <v>0</v>
      </c>
      <c r="R92" s="88">
        <v>0</v>
      </c>
      <c r="S92" s="116">
        <v>0</v>
      </c>
      <c r="U92" s="115">
        <v>-842</v>
      </c>
      <c r="V92" s="116">
        <v>3.87</v>
      </c>
      <c r="W92">
        <v>-392</v>
      </c>
      <c r="X92">
        <v>-200</v>
      </c>
      <c r="Y92">
        <v>3.87</v>
      </c>
      <c r="Z92">
        <v>0</v>
      </c>
      <c r="AA92">
        <v>0</v>
      </c>
      <c r="AB92">
        <v>-250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5.81</v>
      </c>
      <c r="M93" s="116">
        <v>0</v>
      </c>
      <c r="N93" s="115">
        <v>-182</v>
      </c>
      <c r="O93" s="88">
        <v>-180</v>
      </c>
      <c r="P93" s="88">
        <v>-350</v>
      </c>
      <c r="Q93" s="88">
        <v>0</v>
      </c>
      <c r="R93" s="88">
        <v>0</v>
      </c>
      <c r="S93" s="116">
        <v>0</v>
      </c>
      <c r="U93" s="115">
        <v>-712</v>
      </c>
      <c r="V93" s="116">
        <v>5.81</v>
      </c>
      <c r="W93">
        <v>-182</v>
      </c>
      <c r="X93">
        <v>-180</v>
      </c>
      <c r="Y93">
        <v>5.81</v>
      </c>
      <c r="Z93">
        <v>0</v>
      </c>
      <c r="AA93">
        <v>0</v>
      </c>
      <c r="AB93">
        <v>-350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5.81</v>
      </c>
      <c r="M94" s="116">
        <v>0</v>
      </c>
      <c r="N94" s="115">
        <v>-190</v>
      </c>
      <c r="O94" s="88">
        <v>-230</v>
      </c>
      <c r="P94" s="88">
        <v>-220</v>
      </c>
      <c r="Q94" s="88">
        <v>0</v>
      </c>
      <c r="R94" s="88">
        <v>0</v>
      </c>
      <c r="S94" s="116">
        <v>0</v>
      </c>
      <c r="U94" s="115">
        <v>-640</v>
      </c>
      <c r="V94" s="116">
        <v>5.81</v>
      </c>
      <c r="W94">
        <v>-190</v>
      </c>
      <c r="X94">
        <v>-230</v>
      </c>
      <c r="Y94">
        <v>5.81</v>
      </c>
      <c r="Z94">
        <v>0</v>
      </c>
      <c r="AA94">
        <v>0</v>
      </c>
      <c r="AB94">
        <v>-220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4.84</v>
      </c>
      <c r="M95" s="116">
        <v>0.77</v>
      </c>
      <c r="N95" s="115">
        <v>-288</v>
      </c>
      <c r="O95" s="88">
        <v>-140</v>
      </c>
      <c r="P95" s="88">
        <v>-200</v>
      </c>
      <c r="Q95" s="88">
        <v>0</v>
      </c>
      <c r="R95" s="88">
        <v>0</v>
      </c>
      <c r="S95" s="116">
        <v>0</v>
      </c>
      <c r="U95" s="115">
        <v>-628</v>
      </c>
      <c r="V95" s="116">
        <v>5.61</v>
      </c>
      <c r="W95">
        <v>-288</v>
      </c>
      <c r="X95">
        <v>-140</v>
      </c>
      <c r="Y95">
        <v>4.84</v>
      </c>
      <c r="Z95">
        <v>0</v>
      </c>
      <c r="AA95">
        <v>0.77</v>
      </c>
      <c r="AB95">
        <v>-200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4.84</v>
      </c>
      <c r="M96" s="116">
        <v>0</v>
      </c>
      <c r="N96" s="115">
        <v>-307</v>
      </c>
      <c r="O96" s="88">
        <v>-175</v>
      </c>
      <c r="P96" s="88">
        <v>-200</v>
      </c>
      <c r="Q96" s="88">
        <v>0</v>
      </c>
      <c r="R96" s="88">
        <v>0</v>
      </c>
      <c r="S96" s="116">
        <v>0</v>
      </c>
      <c r="U96" s="115">
        <v>-682</v>
      </c>
      <c r="V96" s="116">
        <v>4.84</v>
      </c>
      <c r="W96">
        <v>-307</v>
      </c>
      <c r="X96">
        <v>-175</v>
      </c>
      <c r="Y96">
        <v>4.84</v>
      </c>
      <c r="Z96">
        <v>0</v>
      </c>
      <c r="AA96">
        <v>0</v>
      </c>
      <c r="AB96">
        <v>-200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10.16</v>
      </c>
      <c r="M97" s="116">
        <v>0</v>
      </c>
      <c r="N97" s="115">
        <v>-253</v>
      </c>
      <c r="O97" s="88">
        <v>-150</v>
      </c>
      <c r="P97" s="88">
        <v>-120</v>
      </c>
      <c r="Q97" s="88">
        <v>0</v>
      </c>
      <c r="R97" s="88">
        <v>0</v>
      </c>
      <c r="S97" s="116">
        <v>0</v>
      </c>
      <c r="U97" s="115">
        <v>-523</v>
      </c>
      <c r="V97" s="116">
        <v>10.16</v>
      </c>
      <c r="W97">
        <v>-253</v>
      </c>
      <c r="X97">
        <v>-150</v>
      </c>
      <c r="Y97">
        <v>10.16</v>
      </c>
      <c r="Z97">
        <v>0</v>
      </c>
      <c r="AA97">
        <v>0</v>
      </c>
      <c r="AB97">
        <v>-120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2.9</v>
      </c>
      <c r="M98" s="116">
        <v>0</v>
      </c>
      <c r="N98" s="115">
        <v>-252</v>
      </c>
      <c r="O98" s="88">
        <v>-129</v>
      </c>
      <c r="P98" s="88">
        <v>-120</v>
      </c>
      <c r="Q98" s="88">
        <v>0</v>
      </c>
      <c r="R98" s="88">
        <v>0</v>
      </c>
      <c r="S98" s="116">
        <v>0</v>
      </c>
      <c r="U98" s="115">
        <v>-501</v>
      </c>
      <c r="V98" s="116">
        <v>2.9</v>
      </c>
      <c r="W98">
        <v>-252</v>
      </c>
      <c r="X98">
        <v>-129</v>
      </c>
      <c r="Y98">
        <v>2.9</v>
      </c>
      <c r="Z98">
        <v>0</v>
      </c>
      <c r="AA98">
        <v>0</v>
      </c>
      <c r="AB98">
        <v>-120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1.5429949999999997</v>
      </c>
      <c r="I99" s="111">
        <f t="shared" ref="I99:BQ99" si="1">SUM(I3:I98)/4000</f>
        <v>3.9915000000000006E-2</v>
      </c>
      <c r="J99" s="111">
        <f t="shared" si="1"/>
        <v>0</v>
      </c>
      <c r="K99" s="111">
        <f t="shared" si="1"/>
        <v>6.8945000000000006E-2</v>
      </c>
      <c r="L99" s="111">
        <f t="shared" si="1"/>
        <v>0.12677499999999994</v>
      </c>
      <c r="M99" s="111">
        <f t="shared" si="1"/>
        <v>9.1749999999999991E-4</v>
      </c>
      <c r="N99" s="110">
        <f t="shared" si="1"/>
        <v>-1.29721</v>
      </c>
      <c r="O99" s="111">
        <f t="shared" si="1"/>
        <v>-1.7795000000000001</v>
      </c>
      <c r="P99" s="111">
        <f t="shared" si="1"/>
        <v>-1.6950000000000001</v>
      </c>
      <c r="Q99" s="111">
        <f t="shared" si="1"/>
        <v>-0.41171500000000005</v>
      </c>
      <c r="R99" s="111">
        <f t="shared" si="1"/>
        <v>0</v>
      </c>
      <c r="S99" s="112">
        <f t="shared" si="1"/>
        <v>0</v>
      </c>
      <c r="U99" s="110">
        <f t="shared" si="1"/>
        <v>-5.1834249999999988</v>
      </c>
      <c r="V99" s="112">
        <f t="shared" si="1"/>
        <v>1.7795474999999998</v>
      </c>
      <c r="W99">
        <f t="shared" si="1"/>
        <v>0.24578500000000009</v>
      </c>
      <c r="X99">
        <f t="shared" si="1"/>
        <v>-1.7395849999999999</v>
      </c>
      <c r="Y99">
        <f t="shared" si="1"/>
        <v>0.12677499999999994</v>
      </c>
      <c r="Z99">
        <f t="shared" si="1"/>
        <v>-0.34277000000000002</v>
      </c>
      <c r="AA99">
        <f t="shared" si="1"/>
        <v>9.1749999999999991E-4</v>
      </c>
      <c r="AB99">
        <f t="shared" si="1"/>
        <v>-1.6950000000000001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83"/>
      <c r="F1" s="183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44702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217.71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217.71</v>
      </c>
      <c r="W3">
        <v>0</v>
      </c>
      <c r="X3">
        <v>217.71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208.03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208.03</v>
      </c>
      <c r="W4">
        <v>0</v>
      </c>
      <c r="X4">
        <v>208.03</v>
      </c>
    </row>
    <row r="5" spans="1:24">
      <c r="B5" t="s">
        <v>423</v>
      </c>
      <c r="G5" t="s">
        <v>47</v>
      </c>
      <c r="H5" s="115">
        <v>0</v>
      </c>
      <c r="I5" s="88">
        <v>248.41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248.41</v>
      </c>
      <c r="W5">
        <v>0</v>
      </c>
      <c r="X5">
        <v>248.41</v>
      </c>
    </row>
    <row r="6" spans="1:24">
      <c r="B6" t="s">
        <v>423</v>
      </c>
      <c r="G6" t="s">
        <v>48</v>
      </c>
      <c r="H6" s="115">
        <v>0</v>
      </c>
      <c r="I6" s="88">
        <v>280.60000000000002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280.60000000000002</v>
      </c>
      <c r="W6">
        <v>0</v>
      </c>
      <c r="X6">
        <v>280.60000000000002</v>
      </c>
    </row>
    <row r="7" spans="1:24">
      <c r="G7" t="s">
        <v>49</v>
      </c>
      <c r="H7" s="115">
        <v>0</v>
      </c>
      <c r="I7" s="88">
        <v>309.63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309.63</v>
      </c>
      <c r="W7">
        <v>0</v>
      </c>
      <c r="X7">
        <v>309.63</v>
      </c>
    </row>
    <row r="8" spans="1:24">
      <c r="G8" t="s">
        <v>50</v>
      </c>
      <c r="H8" s="115">
        <v>0</v>
      </c>
      <c r="I8" s="88">
        <v>304.79000000000002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304.79000000000002</v>
      </c>
      <c r="W8">
        <v>0</v>
      </c>
      <c r="X8">
        <v>304.79000000000002</v>
      </c>
    </row>
    <row r="9" spans="1:24">
      <c r="G9" t="s">
        <v>51</v>
      </c>
      <c r="H9" s="115">
        <v>0</v>
      </c>
      <c r="I9" s="88">
        <v>295.12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295.12</v>
      </c>
      <c r="W9">
        <v>0</v>
      </c>
      <c r="X9">
        <v>295.12</v>
      </c>
    </row>
    <row r="10" spans="1:24">
      <c r="G10" t="s">
        <v>52</v>
      </c>
      <c r="H10" s="115">
        <v>0</v>
      </c>
      <c r="I10" s="88">
        <v>275.77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275.77</v>
      </c>
      <c r="W10">
        <v>0</v>
      </c>
      <c r="X10">
        <v>275.77</v>
      </c>
    </row>
    <row r="11" spans="1:24">
      <c r="G11" t="s">
        <v>53</v>
      </c>
      <c r="H11" s="115">
        <v>0</v>
      </c>
      <c r="I11" s="88">
        <v>246.74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246.74</v>
      </c>
      <c r="W11">
        <v>0</v>
      </c>
      <c r="X11">
        <v>246.74</v>
      </c>
    </row>
    <row r="12" spans="1:24">
      <c r="G12" t="s">
        <v>54</v>
      </c>
      <c r="H12" s="115">
        <v>0</v>
      </c>
      <c r="I12" s="88">
        <v>232.22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232.22</v>
      </c>
      <c r="W12">
        <v>0</v>
      </c>
      <c r="X12">
        <v>232.22</v>
      </c>
    </row>
    <row r="13" spans="1:24">
      <c r="G13" t="s">
        <v>55</v>
      </c>
      <c r="H13" s="115">
        <v>0</v>
      </c>
      <c r="I13" s="88">
        <v>208.03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208.03</v>
      </c>
      <c r="W13">
        <v>0</v>
      </c>
      <c r="X13">
        <v>208.03</v>
      </c>
    </row>
    <row r="14" spans="1:24">
      <c r="G14" t="s">
        <v>56</v>
      </c>
      <c r="H14" s="115">
        <v>0</v>
      </c>
      <c r="I14" s="88">
        <v>193.52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193.52</v>
      </c>
      <c r="W14">
        <v>0</v>
      </c>
      <c r="X14">
        <v>193.52</v>
      </c>
    </row>
    <row r="15" spans="1:24">
      <c r="G15" t="s">
        <v>57</v>
      </c>
      <c r="H15" s="115">
        <v>0</v>
      </c>
      <c r="I15" s="88">
        <v>67.73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67.73</v>
      </c>
      <c r="W15">
        <v>0</v>
      </c>
      <c r="X15">
        <v>67.73</v>
      </c>
    </row>
    <row r="16" spans="1:24">
      <c r="G16" t="s">
        <v>58</v>
      </c>
      <c r="H16" s="115">
        <v>0</v>
      </c>
      <c r="I16" s="88">
        <v>43.54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43.54</v>
      </c>
      <c r="W16">
        <v>0</v>
      </c>
      <c r="X16">
        <v>43.54</v>
      </c>
    </row>
    <row r="17" spans="7:24">
      <c r="G17" t="s">
        <v>59</v>
      </c>
      <c r="H17" s="115">
        <v>4.03</v>
      </c>
      <c r="I17" s="88">
        <v>29.03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33.06</v>
      </c>
      <c r="W17">
        <v>4.03</v>
      </c>
      <c r="X17">
        <v>29.03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43.54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43.54</v>
      </c>
      <c r="W19">
        <v>0</v>
      </c>
      <c r="X19">
        <v>43.54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14.51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14.51</v>
      </c>
      <c r="W21">
        <v>0</v>
      </c>
      <c r="X21">
        <v>14.51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48.38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48.38</v>
      </c>
      <c r="W57">
        <v>48.38</v>
      </c>
      <c r="X57">
        <v>0</v>
      </c>
    </row>
    <row r="58" spans="7:24">
      <c r="G58" t="s">
        <v>100</v>
      </c>
      <c r="H58" s="115">
        <v>48.38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48.38</v>
      </c>
      <c r="W58">
        <v>48.38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21.29</v>
      </c>
      <c r="I60" s="88">
        <v>33.86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55.15</v>
      </c>
      <c r="W60">
        <v>21.29</v>
      </c>
      <c r="X60">
        <v>33.86</v>
      </c>
    </row>
    <row r="61" spans="7:24">
      <c r="G61" t="s">
        <v>103</v>
      </c>
      <c r="H61" s="115">
        <v>48.38</v>
      </c>
      <c r="I61" s="88">
        <v>87.08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135.46</v>
      </c>
      <c r="W61">
        <v>48.38</v>
      </c>
      <c r="X61">
        <v>87.08</v>
      </c>
    </row>
    <row r="62" spans="7:24">
      <c r="G62" t="s">
        <v>104</v>
      </c>
      <c r="H62" s="115">
        <v>48.38</v>
      </c>
      <c r="I62" s="88">
        <v>101.6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149.97999999999999</v>
      </c>
      <c r="W62">
        <v>48.38</v>
      </c>
      <c r="X62">
        <v>101.6</v>
      </c>
    </row>
    <row r="63" spans="7:24">
      <c r="G63" t="s">
        <v>105</v>
      </c>
      <c r="H63" s="115">
        <v>48.38</v>
      </c>
      <c r="I63" s="88">
        <v>9.68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58.06</v>
      </c>
      <c r="W63">
        <v>48.38</v>
      </c>
      <c r="X63">
        <v>9.68</v>
      </c>
    </row>
    <row r="64" spans="7:24">
      <c r="G64" t="s">
        <v>106</v>
      </c>
      <c r="H64" s="115">
        <v>48.38</v>
      </c>
      <c r="I64" s="88">
        <v>9.68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58.06</v>
      </c>
      <c r="W64">
        <v>48.38</v>
      </c>
      <c r="X64">
        <v>9.68</v>
      </c>
    </row>
    <row r="65" spans="7:24">
      <c r="G65" t="s">
        <v>107</v>
      </c>
      <c r="H65" s="115">
        <v>48.38</v>
      </c>
      <c r="I65" s="88">
        <v>29.03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77.41</v>
      </c>
      <c r="W65">
        <v>48.38</v>
      </c>
      <c r="X65">
        <v>29.03</v>
      </c>
    </row>
    <row r="66" spans="7:24">
      <c r="G66" t="s">
        <v>108</v>
      </c>
      <c r="H66" s="115">
        <v>48.38</v>
      </c>
      <c r="I66" s="88">
        <v>38.700000000000003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87.08</v>
      </c>
      <c r="W66">
        <v>48.38</v>
      </c>
      <c r="X66">
        <v>38.700000000000003</v>
      </c>
    </row>
    <row r="67" spans="7:24">
      <c r="G67" t="s">
        <v>109</v>
      </c>
      <c r="H67" s="115">
        <v>48.38</v>
      </c>
      <c r="I67" s="88">
        <v>9.68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58.06</v>
      </c>
      <c r="W67">
        <v>48.38</v>
      </c>
      <c r="X67">
        <v>9.68</v>
      </c>
    </row>
    <row r="68" spans="7:24">
      <c r="G68" t="s">
        <v>110</v>
      </c>
      <c r="H68" s="115">
        <v>48.38</v>
      </c>
      <c r="I68" s="88">
        <v>4.84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53.22</v>
      </c>
      <c r="W68">
        <v>48.38</v>
      </c>
      <c r="X68">
        <v>4.84</v>
      </c>
    </row>
    <row r="69" spans="7:24">
      <c r="G69" t="s">
        <v>111</v>
      </c>
      <c r="H69" s="115">
        <v>41.8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41.8</v>
      </c>
      <c r="W69">
        <v>41.8</v>
      </c>
      <c r="X69">
        <v>0</v>
      </c>
    </row>
    <row r="70" spans="7:24">
      <c r="G70" t="s">
        <v>112</v>
      </c>
      <c r="H70" s="115">
        <v>3.69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3.69</v>
      </c>
      <c r="W70">
        <v>3.69</v>
      </c>
      <c r="X70">
        <v>0</v>
      </c>
    </row>
    <row r="71" spans="7:24">
      <c r="G71" t="s">
        <v>113</v>
      </c>
      <c r="H71" s="115">
        <v>0</v>
      </c>
      <c r="I71" s="88">
        <v>19.350000000000001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19.350000000000001</v>
      </c>
      <c r="W71">
        <v>0</v>
      </c>
      <c r="X71">
        <v>19.350000000000001</v>
      </c>
    </row>
    <row r="72" spans="7:24">
      <c r="G72" t="s">
        <v>114</v>
      </c>
      <c r="H72" s="115">
        <v>0</v>
      </c>
      <c r="I72" s="88">
        <v>14.51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14.51</v>
      </c>
      <c r="W72">
        <v>0</v>
      </c>
      <c r="X72">
        <v>14.51</v>
      </c>
    </row>
    <row r="73" spans="7:24">
      <c r="G73" t="s">
        <v>115</v>
      </c>
      <c r="H73" s="115">
        <v>0</v>
      </c>
      <c r="I73" s="88">
        <v>82.25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82.25</v>
      </c>
      <c r="W73">
        <v>0</v>
      </c>
      <c r="X73">
        <v>82.25</v>
      </c>
    </row>
    <row r="74" spans="7:24">
      <c r="G74" t="s">
        <v>116</v>
      </c>
      <c r="H74" s="115">
        <v>0</v>
      </c>
      <c r="I74" s="88">
        <v>67.73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67.73</v>
      </c>
      <c r="W74">
        <v>0</v>
      </c>
      <c r="X74">
        <v>67.73</v>
      </c>
    </row>
    <row r="75" spans="7:24">
      <c r="G75" t="s">
        <v>117</v>
      </c>
      <c r="H75" s="115">
        <v>0</v>
      </c>
      <c r="I75" s="88">
        <v>53.22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53.22</v>
      </c>
      <c r="W75">
        <v>0</v>
      </c>
      <c r="X75">
        <v>53.22</v>
      </c>
    </row>
    <row r="76" spans="7:24">
      <c r="G76" t="s">
        <v>118</v>
      </c>
      <c r="H76" s="115">
        <v>0</v>
      </c>
      <c r="I76" s="88">
        <v>33.869999999999997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33.869999999999997</v>
      </c>
      <c r="W76">
        <v>0</v>
      </c>
      <c r="X76">
        <v>33.869999999999997</v>
      </c>
    </row>
    <row r="77" spans="7:24">
      <c r="G77" t="s">
        <v>119</v>
      </c>
      <c r="H77" s="115">
        <v>0</v>
      </c>
      <c r="I77" s="88">
        <v>24.19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24.19</v>
      </c>
      <c r="W77">
        <v>0</v>
      </c>
      <c r="X77">
        <v>24.19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14.51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14.51</v>
      </c>
      <c r="W79">
        <v>0</v>
      </c>
      <c r="X79">
        <v>14.51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14.51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14.51</v>
      </c>
      <c r="W84">
        <v>0</v>
      </c>
      <c r="X84">
        <v>14.51</v>
      </c>
    </row>
    <row r="85" spans="7:24">
      <c r="G85" t="s">
        <v>127</v>
      </c>
      <c r="H85" s="115">
        <v>0</v>
      </c>
      <c r="I85" s="88">
        <v>29.03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29.03</v>
      </c>
      <c r="W85">
        <v>0</v>
      </c>
      <c r="X85">
        <v>29.03</v>
      </c>
    </row>
    <row r="86" spans="7:24">
      <c r="G86" t="s">
        <v>128</v>
      </c>
      <c r="H86" s="115">
        <v>0</v>
      </c>
      <c r="I86" s="88">
        <v>53.22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53.22</v>
      </c>
      <c r="W86">
        <v>0</v>
      </c>
      <c r="X86">
        <v>53.22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38.700000000000003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38.700000000000003</v>
      </c>
      <c r="W88">
        <v>0</v>
      </c>
      <c r="X88">
        <v>38.700000000000003</v>
      </c>
    </row>
    <row r="89" spans="7:24">
      <c r="G89" t="s">
        <v>131</v>
      </c>
      <c r="H89" s="115">
        <v>0</v>
      </c>
      <c r="I89" s="88">
        <v>164.49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164.49</v>
      </c>
      <c r="W89">
        <v>0</v>
      </c>
      <c r="X89">
        <v>164.49</v>
      </c>
    </row>
    <row r="90" spans="7:24">
      <c r="G90" t="s">
        <v>132</v>
      </c>
      <c r="H90" s="115">
        <v>0</v>
      </c>
      <c r="I90" s="88">
        <v>208.03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208.03</v>
      </c>
      <c r="W90">
        <v>0</v>
      </c>
      <c r="X90">
        <v>208.03</v>
      </c>
    </row>
    <row r="91" spans="7:24">
      <c r="G91" t="s">
        <v>133</v>
      </c>
      <c r="H91" s="115">
        <v>0</v>
      </c>
      <c r="I91" s="88">
        <v>193.52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193.52</v>
      </c>
      <c r="W91">
        <v>0</v>
      </c>
      <c r="X91">
        <v>193.52</v>
      </c>
    </row>
    <row r="92" spans="7:24">
      <c r="G92" t="s">
        <v>134</v>
      </c>
      <c r="H92" s="115">
        <v>0</v>
      </c>
      <c r="I92" s="88">
        <v>217.71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217.71</v>
      </c>
      <c r="W92">
        <v>0</v>
      </c>
      <c r="X92">
        <v>217.71</v>
      </c>
    </row>
    <row r="93" spans="7:24">
      <c r="G93" t="s">
        <v>135</v>
      </c>
      <c r="H93" s="115">
        <v>0</v>
      </c>
      <c r="I93" s="88">
        <v>237.06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237.06</v>
      </c>
      <c r="W93">
        <v>0</v>
      </c>
      <c r="X93">
        <v>237.06</v>
      </c>
    </row>
    <row r="94" spans="7:24">
      <c r="G94" t="s">
        <v>136</v>
      </c>
      <c r="H94" s="115">
        <v>0</v>
      </c>
      <c r="I94" s="88">
        <v>266.08999999999997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266.08999999999997</v>
      </c>
      <c r="W94">
        <v>0</v>
      </c>
      <c r="X94">
        <v>266.08999999999997</v>
      </c>
    </row>
    <row r="95" spans="7:24">
      <c r="G95" t="s">
        <v>137</v>
      </c>
      <c r="H95" s="115">
        <v>0</v>
      </c>
      <c r="I95" s="88">
        <v>43.54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43.54</v>
      </c>
      <c r="W95">
        <v>0</v>
      </c>
      <c r="X95">
        <v>43.54</v>
      </c>
    </row>
    <row r="96" spans="7:24">
      <c r="G96" t="s">
        <v>138</v>
      </c>
      <c r="H96" s="115">
        <v>0</v>
      </c>
      <c r="I96" s="88">
        <v>53.22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53.22</v>
      </c>
      <c r="W96">
        <v>0</v>
      </c>
      <c r="X96">
        <v>53.22</v>
      </c>
    </row>
    <row r="97" spans="1:83">
      <c r="G97" t="s">
        <v>139</v>
      </c>
      <c r="H97" s="115">
        <v>0</v>
      </c>
      <c r="I97" s="88">
        <v>58.06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58.06</v>
      </c>
      <c r="W97">
        <v>0</v>
      </c>
      <c r="X97">
        <v>58.06</v>
      </c>
    </row>
    <row r="98" spans="1:83">
      <c r="G98" t="s">
        <v>140</v>
      </c>
      <c r="H98" s="115">
        <v>0</v>
      </c>
      <c r="I98" s="88">
        <v>48.38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48.38</v>
      </c>
      <c r="W98">
        <v>0</v>
      </c>
      <c r="X98">
        <v>48.38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0.13865250000000001</v>
      </c>
      <c r="I99" s="111">
        <f t="shared" ref="I99:BQ99" si="1">SUM(I3:I98)/4000</f>
        <v>1.3695650000000006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1.5082175000000004</v>
      </c>
      <c r="W99">
        <f t="shared" si="1"/>
        <v>0.13865250000000001</v>
      </c>
      <c r="X99">
        <f t="shared" si="1"/>
        <v>1.3695650000000006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229</v>
      </c>
      <c r="B1" s="214"/>
      <c r="C1" s="214"/>
      <c r="D1" s="214"/>
      <c r="E1" s="191"/>
      <c r="F1" s="191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44702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7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17.54</v>
      </c>
      <c r="H3">
        <f>PPCL_Spot!P3</f>
        <v>58.842828982162608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1156.0768874944963</v>
      </c>
      <c r="P3" s="77">
        <v>59.139999999999986</v>
      </c>
      <c r="Q3" s="77">
        <v>38.335574792243769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127.15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110.7</v>
      </c>
      <c r="Z3" s="75">
        <f>IEX!N3</f>
        <v>0</v>
      </c>
      <c r="AA3" s="117">
        <f>STOA!H3</f>
        <v>1342.8500000000004</v>
      </c>
      <c r="AB3" s="117">
        <f>-STOA!N3</f>
        <v>0</v>
      </c>
      <c r="AC3">
        <f>SUMIF(B3:AB3,"&gt;0")*$AC$2-SUMIF(B3:AB3,"&lt;0")*($AC$2/(1-$AC$2))+SUMIF(AI3:AR3,"&gt;0")*$AC$2-SUMIF(AI3:AR3,"&lt;0")*($AC$2/(1-$AC$2))</f>
        <v>29.002805672761962</v>
      </c>
      <c r="AD3">
        <f>SUM(B3:AB3,AI3:AR3)-AC3</f>
        <v>2724.3734718010132</v>
      </c>
      <c r="AE3">
        <f>'IDT-1'!B3</f>
        <v>0</v>
      </c>
      <c r="AF3" s="26"/>
      <c r="AG3">
        <f>SUM(AD3:AF3)+AT3</f>
        <v>2724.3734718010132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-270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17.54</v>
      </c>
      <c r="H4">
        <f>PPCL_Spot!P4</f>
        <v>58.842828982162608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1141.3944069013087</v>
      </c>
      <c r="P4" s="77">
        <v>59.139999999999986</v>
      </c>
      <c r="Q4" s="77">
        <v>38.335574792243769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127.73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103.58</v>
      </c>
      <c r="Z4" s="75">
        <f>IEX!N4</f>
        <v>0</v>
      </c>
      <c r="AA4" s="117">
        <f>STOA!H4</f>
        <v>1342.8500000000004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28.816047843541913</v>
      </c>
      <c r="AD4">
        <f t="shared" ref="AD4:AD67" si="1">SUM(B4:AB4,AI4:AR4)-AC4</f>
        <v>2703.3377490370458</v>
      </c>
      <c r="AE4">
        <f>'IDT-1'!B4</f>
        <v>0</v>
      </c>
      <c r="AF4" s="26"/>
      <c r="AG4">
        <f t="shared" ref="AG4:AG67" si="2">SUM(AD4:AF4)+AT4</f>
        <v>2703.3377490370458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-270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17.54</v>
      </c>
      <c r="H5">
        <f>PPCL_Spot!P5</f>
        <v>58.842828982162608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1137.370078023544</v>
      </c>
      <c r="P5" s="77">
        <v>59.139999999999986</v>
      </c>
      <c r="Q5" s="77">
        <v>38.335574792243769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132.74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94.25</v>
      </c>
      <c r="Z5" s="75">
        <f>IEX!N5</f>
        <v>0</v>
      </c>
      <c r="AA5" s="117">
        <f>STOA!H5</f>
        <v>1342.8500000000004</v>
      </c>
      <c r="AB5" s="117">
        <f>-STOA!N5</f>
        <v>0</v>
      </c>
      <c r="AC5">
        <f t="shared" si="0"/>
        <v>29.017839702605642</v>
      </c>
      <c r="AD5">
        <f t="shared" si="1"/>
        <v>2663.7916283002178</v>
      </c>
      <c r="AE5">
        <f>'IDT-1'!B5</f>
        <v>0</v>
      </c>
      <c r="AF5" s="26"/>
      <c r="AG5">
        <f t="shared" si="2"/>
        <v>2663.7916283002178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-301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17.54</v>
      </c>
      <c r="H6">
        <f>PPCL_Spot!P6</f>
        <v>58.842828982162608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1131.8563330044603</v>
      </c>
      <c r="P6" s="77">
        <v>59.139999999999986</v>
      </c>
      <c r="Q6" s="77">
        <v>38.335574792243769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132.71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73.5</v>
      </c>
      <c r="Z6" s="75">
        <f>IEX!N6</f>
        <v>0</v>
      </c>
      <c r="AA6" s="117">
        <f>STOA!H6</f>
        <v>1342.8500000000004</v>
      </c>
      <c r="AB6" s="117">
        <f>-STOA!N6</f>
        <v>0</v>
      </c>
      <c r="AC6">
        <f t="shared" si="0"/>
        <v>28.990651679448192</v>
      </c>
      <c r="AD6">
        <f t="shared" si="1"/>
        <v>2614.5250713042915</v>
      </c>
      <c r="AE6">
        <f>'IDT-1'!B6</f>
        <v>0</v>
      </c>
      <c r="AF6" s="26"/>
      <c r="AG6">
        <f t="shared" si="2"/>
        <v>2614.5250713042915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-324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17.54</v>
      </c>
      <c r="H7">
        <f>PPCL_Spot!P7</f>
        <v>58.842828982162608</v>
      </c>
      <c r="I7">
        <f>Bawana_NG!P7</f>
        <v>97.895956383462078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1038.0764273619518</v>
      </c>
      <c r="P7" s="77">
        <v>59.139999999999986</v>
      </c>
      <c r="Q7" s="77">
        <v>38.335574792243769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132.63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207.22</v>
      </c>
      <c r="Z7" s="75">
        <f>IEX!N7</f>
        <v>0</v>
      </c>
      <c r="AA7" s="117">
        <f>STOA!H7</f>
        <v>1168.6800000000003</v>
      </c>
      <c r="AB7" s="117">
        <f>-STOA!N7</f>
        <v>0</v>
      </c>
      <c r="AC7">
        <f t="shared" si="0"/>
        <v>27.189840254459302</v>
      </c>
      <c r="AD7">
        <f t="shared" si="1"/>
        <v>2548.2919334702337</v>
      </c>
      <c r="AE7">
        <f>'IDT-1'!B7</f>
        <v>0</v>
      </c>
      <c r="AF7" s="26"/>
      <c r="AG7">
        <f t="shared" si="2"/>
        <v>2548.2919334702337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-256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17.54</v>
      </c>
      <c r="H8">
        <f>PPCL_Spot!P8</f>
        <v>58.842828982162608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951.08902581276686</v>
      </c>
      <c r="P8" s="77">
        <v>59.139999999999986</v>
      </c>
      <c r="Q8" s="77">
        <v>38.335574792243769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132.76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147.85</v>
      </c>
      <c r="Z8" s="75">
        <f>IEX!N8</f>
        <v>0</v>
      </c>
      <c r="AA8" s="117">
        <f>STOA!H8</f>
        <v>1168.6800000000003</v>
      </c>
      <c r="AB8" s="117">
        <f>-STOA!N8</f>
        <v>0</v>
      </c>
      <c r="AC8">
        <f t="shared" si="0"/>
        <v>24.994885442343694</v>
      </c>
      <c r="AD8">
        <f t="shared" si="1"/>
        <v>2509.9835303497021</v>
      </c>
      <c r="AE8">
        <f>'IDT-1'!B8</f>
        <v>0</v>
      </c>
      <c r="AF8" s="26"/>
      <c r="AG8">
        <f t="shared" si="2"/>
        <v>2509.9835303497021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17.54</v>
      </c>
      <c r="H9">
        <f>PPCL_Spot!P9</f>
        <v>58.842828982162608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899.50793370841393</v>
      </c>
      <c r="P9" s="77">
        <v>59.139999999999986</v>
      </c>
      <c r="Q9" s="77">
        <v>38.335574792243769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132.49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264.14999999999998</v>
      </c>
      <c r="Z9" s="75">
        <f>IEX!N9</f>
        <v>0</v>
      </c>
      <c r="AA9" s="117">
        <f>STOA!H9</f>
        <v>1052.57</v>
      </c>
      <c r="AB9" s="117">
        <f>-STOA!N9</f>
        <v>0</v>
      </c>
      <c r="AC9">
        <f t="shared" si="0"/>
        <v>23.190792448451699</v>
      </c>
      <c r="AD9">
        <f t="shared" si="1"/>
        <v>2612.1265312392411</v>
      </c>
      <c r="AE9">
        <f>'IDT-1'!B9</f>
        <v>0</v>
      </c>
      <c r="AF9" s="26"/>
      <c r="AG9">
        <f t="shared" si="2"/>
        <v>2612.1265312392411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17.54</v>
      </c>
      <c r="H10">
        <f>PPCL_Spot!P10</f>
        <v>58.842828982162608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900.47812651489608</v>
      </c>
      <c r="P10" s="77">
        <v>59.139999999999986</v>
      </c>
      <c r="Q10" s="77">
        <v>38.335574792243769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132.62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227.39</v>
      </c>
      <c r="Z10" s="75">
        <f>IEX!N10</f>
        <v>0</v>
      </c>
      <c r="AA10" s="117">
        <f>STOA!H10</f>
        <v>1052.57</v>
      </c>
      <c r="AB10" s="117">
        <f>-STOA!N10</f>
        <v>0</v>
      </c>
      <c r="AC10">
        <f t="shared" si="0"/>
        <v>22.876986145148734</v>
      </c>
      <c r="AD10">
        <f t="shared" si="1"/>
        <v>2576.7805303490254</v>
      </c>
      <c r="AE10">
        <f>'IDT-1'!B10</f>
        <v>0</v>
      </c>
      <c r="AF10" s="26"/>
      <c r="AG10">
        <f t="shared" si="2"/>
        <v>2576.7805303490254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17.54</v>
      </c>
      <c r="H11">
        <f>PPCL_Spot!P11</f>
        <v>58.842828982162608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901.43977351355602</v>
      </c>
      <c r="P11" s="77">
        <v>59.139999999999986</v>
      </c>
      <c r="Q11" s="77">
        <v>38.335574792243769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132.85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179.97</v>
      </c>
      <c r="Z11" s="75">
        <f>IEX!N11</f>
        <v>0</v>
      </c>
      <c r="AA11" s="117">
        <f>STOA!H11</f>
        <v>1052.57</v>
      </c>
      <c r="AB11" s="117">
        <f>-STOA!N11</f>
        <v>0</v>
      </c>
      <c r="AC11">
        <f t="shared" si="0"/>
        <v>22.470176638736945</v>
      </c>
      <c r="AD11">
        <f t="shared" si="1"/>
        <v>2530.9589868540975</v>
      </c>
      <c r="AE11">
        <f>'IDT-1'!B11</f>
        <v>0</v>
      </c>
      <c r="AF11" s="26"/>
      <c r="AG11">
        <f t="shared" si="2"/>
        <v>2530.9589868540975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17.54</v>
      </c>
      <c r="H12">
        <f>PPCL_Spot!P12</f>
        <v>58.842828982162608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902.40844086356185</v>
      </c>
      <c r="P12" s="77">
        <v>59.139999999999986</v>
      </c>
      <c r="Q12" s="77">
        <v>38.335574792243769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132.04999999999998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142.24</v>
      </c>
      <c r="Z12" s="75">
        <f>IEX!N12</f>
        <v>0</v>
      </c>
      <c r="AA12" s="117">
        <f>STOA!H12</f>
        <v>1052.57</v>
      </c>
      <c r="AB12" s="117">
        <f>-STOA!N12</f>
        <v>0</v>
      </c>
      <c r="AC12">
        <f t="shared" si="0"/>
        <v>22.539152649915788</v>
      </c>
      <c r="AD12">
        <f t="shared" si="1"/>
        <v>2448.3286781929251</v>
      </c>
      <c r="AE12">
        <f>'IDT-1'!B12</f>
        <v>0</v>
      </c>
      <c r="AF12" s="26"/>
      <c r="AG12">
        <f t="shared" si="2"/>
        <v>2448.3286781929251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17.54</v>
      </c>
      <c r="H13">
        <f>PPCL_Spot!P13</f>
        <v>58.842828982162608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903.3786336657613</v>
      </c>
      <c r="P13" s="77">
        <v>59.139999999999986</v>
      </c>
      <c r="Q13" s="77">
        <v>38.335574792243769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132.54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104.5</v>
      </c>
      <c r="Z13" s="75">
        <f>IEX!N13</f>
        <v>0</v>
      </c>
      <c r="AA13" s="117">
        <f>STOA!H13</f>
        <v>1052.57</v>
      </c>
      <c r="AB13" s="117">
        <f>-STOA!N13</f>
        <v>0</v>
      </c>
      <c r="AC13">
        <f t="shared" si="0"/>
        <v>22.586678608076358</v>
      </c>
      <c r="AD13">
        <f t="shared" si="1"/>
        <v>2544.0813450369637</v>
      </c>
      <c r="AE13">
        <f>'IDT-1'!B13</f>
        <v>0</v>
      </c>
      <c r="AF13" s="26"/>
      <c r="AG13">
        <f t="shared" si="2"/>
        <v>2544.0813450369637</v>
      </c>
      <c r="AI13" s="75">
        <f>PXIL!H13</f>
        <v>0</v>
      </c>
      <c r="AJ13" s="75">
        <f>PXIL!N13</f>
        <v>0</v>
      </c>
      <c r="AK13" s="75">
        <f>RTM_IEX!H13</f>
        <v>87.08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17.54</v>
      </c>
      <c r="H14">
        <f>PPCL_Spot!P14</f>
        <v>58.842828982162608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904.34738062610768</v>
      </c>
      <c r="P14" s="77">
        <v>59.139999999999986</v>
      </c>
      <c r="Q14" s="77">
        <v>38.335574792243769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132.72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71.599999999999994</v>
      </c>
      <c r="Z14" s="75">
        <f>IEX!N14</f>
        <v>0</v>
      </c>
      <c r="AA14" s="117">
        <f>STOA!H14</f>
        <v>1052.57</v>
      </c>
      <c r="AB14" s="117">
        <f>-STOA!N14</f>
        <v>0</v>
      </c>
      <c r="AC14">
        <f t="shared" si="0"/>
        <v>22.3328755813274</v>
      </c>
      <c r="AD14">
        <f t="shared" si="1"/>
        <v>2515.4938950240589</v>
      </c>
      <c r="AE14">
        <f>'IDT-1'!B14</f>
        <v>0</v>
      </c>
      <c r="AF14" s="26"/>
      <c r="AG14">
        <f t="shared" si="2"/>
        <v>2515.4938950240589</v>
      </c>
      <c r="AI14" s="75">
        <f>PXIL!H14</f>
        <v>0</v>
      </c>
      <c r="AJ14" s="75">
        <f>PXIL!N14</f>
        <v>0</v>
      </c>
      <c r="AK14" s="75">
        <f>RTM_IEX!H14</f>
        <v>89.99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17.54</v>
      </c>
      <c r="H15">
        <f>PPCL_Spot!P15</f>
        <v>58.842828982162608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893.63935739015199</v>
      </c>
      <c r="P15" s="77">
        <v>59.139999999999986</v>
      </c>
      <c r="Q15" s="77">
        <v>38.335574792243769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132.74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313.5</v>
      </c>
      <c r="Z15" s="75">
        <f>IEX!N15</f>
        <v>0</v>
      </c>
      <c r="AA15" s="117">
        <f>STOA!H15</f>
        <v>759.21</v>
      </c>
      <c r="AB15" s="117">
        <f>-STOA!N15</f>
        <v>0</v>
      </c>
      <c r="AC15">
        <f t="shared" si="0"/>
        <v>23.454804976850987</v>
      </c>
      <c r="AD15">
        <f t="shared" si="1"/>
        <v>2641.8639423925797</v>
      </c>
      <c r="AE15">
        <f>'IDT-1'!B15</f>
        <v>0</v>
      </c>
      <c r="AF15" s="26"/>
      <c r="AG15">
        <f t="shared" si="2"/>
        <v>2641.8639423925797</v>
      </c>
      <c r="AI15" s="75">
        <f>PXIL!H15</f>
        <v>0</v>
      </c>
      <c r="AJ15" s="75">
        <f>PXIL!N15</f>
        <v>0</v>
      </c>
      <c r="AK15" s="75">
        <f>RTM_IEX!H15</f>
        <v>279.63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17.54</v>
      </c>
      <c r="H16">
        <f>PPCL_Spot!P16</f>
        <v>58.842828982162608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888.00849760535198</v>
      </c>
      <c r="P16" s="77">
        <v>59.139999999999986</v>
      </c>
      <c r="Q16" s="77">
        <v>38.335574792243769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132.72999999999999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273.83</v>
      </c>
      <c r="Z16" s="75">
        <f>IEX!N16</f>
        <v>0</v>
      </c>
      <c r="AA16" s="117">
        <f>STOA!H16</f>
        <v>759.21</v>
      </c>
      <c r="AB16" s="117">
        <f>-STOA!N16</f>
        <v>0</v>
      </c>
      <c r="AC16">
        <f t="shared" si="0"/>
        <v>23.03908541074475</v>
      </c>
      <c r="AD16">
        <f t="shared" si="1"/>
        <v>2595.0388021738854</v>
      </c>
      <c r="AE16">
        <f>'IDT-1'!B16</f>
        <v>0</v>
      </c>
      <c r="AF16" s="26"/>
      <c r="AG16">
        <f t="shared" si="2"/>
        <v>2595.0388021738854</v>
      </c>
      <c r="AI16" s="75">
        <f>PXIL!H16</f>
        <v>0</v>
      </c>
      <c r="AJ16" s="75">
        <f>PXIL!N16</f>
        <v>0</v>
      </c>
      <c r="AK16" s="75">
        <f>RTM_IEX!H16</f>
        <v>277.7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17.54</v>
      </c>
      <c r="H17">
        <f>PPCL_Spot!P17</f>
        <v>58.842828982162608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893.98717041095199</v>
      </c>
      <c r="P17" s="77">
        <v>59.139999999999986</v>
      </c>
      <c r="Q17" s="77">
        <v>38.335574792243769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132.54999999999998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233</v>
      </c>
      <c r="Z17" s="75">
        <f>IEX!N17</f>
        <v>0</v>
      </c>
      <c r="AA17" s="117">
        <f>STOA!H17</f>
        <v>759.21</v>
      </c>
      <c r="AB17" s="117">
        <f>-STOA!N17</f>
        <v>0</v>
      </c>
      <c r="AC17">
        <f t="shared" si="0"/>
        <v>22.331993731434029</v>
      </c>
      <c r="AD17">
        <f t="shared" si="1"/>
        <v>2515.3945666587965</v>
      </c>
      <c r="AE17">
        <f>'IDT-1'!B17</f>
        <v>0</v>
      </c>
      <c r="AF17" s="26"/>
      <c r="AG17">
        <f t="shared" si="2"/>
        <v>2515.3945666587965</v>
      </c>
      <c r="AI17" s="75">
        <f>PXIL!H17</f>
        <v>0</v>
      </c>
      <c r="AJ17" s="75">
        <f>PXIL!N17</f>
        <v>0</v>
      </c>
      <c r="AK17" s="75">
        <f>RTM_IEX!H17</f>
        <v>228.35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4.03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17.54</v>
      </c>
      <c r="H18">
        <f>PPCL_Spot!P18</f>
        <v>58.842828982162608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893.98717041095199</v>
      </c>
      <c r="P18" s="77">
        <v>59.139999999999986</v>
      </c>
      <c r="Q18" s="77">
        <v>38.335574792243769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132.67000000000002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201.26</v>
      </c>
      <c r="Z18" s="75">
        <f>IEX!N18</f>
        <v>0</v>
      </c>
      <c r="AA18" s="117">
        <f>STOA!H18</f>
        <v>759.21</v>
      </c>
      <c r="AB18" s="117">
        <f>-STOA!N18</f>
        <v>0</v>
      </c>
      <c r="AC18">
        <f t="shared" si="0"/>
        <v>22.13751373143403</v>
      </c>
      <c r="AD18">
        <f t="shared" si="1"/>
        <v>2493.4890466587967</v>
      </c>
      <c r="AE18">
        <f>'IDT-1'!B18</f>
        <v>5.0860000000000003</v>
      </c>
      <c r="AF18" s="26"/>
      <c r="AG18">
        <f t="shared" si="2"/>
        <v>2498.5750466587965</v>
      </c>
      <c r="AI18" s="75">
        <f>PXIL!H18</f>
        <v>0</v>
      </c>
      <c r="AJ18" s="75">
        <f>PXIL!N18</f>
        <v>0</v>
      </c>
      <c r="AK18" s="75">
        <f>RTM_IEX!H18</f>
        <v>241.9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17.54</v>
      </c>
      <c r="H19">
        <f>PPCL_Spot!P19</f>
        <v>58.842828982162608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906.26789763446129</v>
      </c>
      <c r="P19" s="77">
        <v>59.139999999999986</v>
      </c>
      <c r="Q19" s="77">
        <v>38.335574792243769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132.69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268.02999999999997</v>
      </c>
      <c r="Z19" s="75">
        <f>IEX!N19</f>
        <v>0</v>
      </c>
      <c r="AA19" s="117">
        <f>STOA!H19</f>
        <v>614.07000000000005</v>
      </c>
      <c r="AB19" s="117">
        <f>-STOA!N19</f>
        <v>0</v>
      </c>
      <c r="AC19">
        <f t="shared" si="0"/>
        <v>20.849376131000909</v>
      </c>
      <c r="AD19">
        <f t="shared" si="1"/>
        <v>2348.3979114827389</v>
      </c>
      <c r="AE19">
        <f>'IDT-1'!B19</f>
        <v>23.038</v>
      </c>
      <c r="AF19" s="26"/>
      <c r="AG19">
        <f t="shared" si="2"/>
        <v>2371.4359114827389</v>
      </c>
      <c r="AI19" s="75">
        <f>PXIL!H19</f>
        <v>0</v>
      </c>
      <c r="AJ19" s="75">
        <f>PXIL!N19</f>
        <v>0</v>
      </c>
      <c r="AK19" s="75">
        <f>RTM_IEX!H19</f>
        <v>161.59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17.54</v>
      </c>
      <c r="H20">
        <f>PPCL_Spot!P20</f>
        <v>58.842828982162608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922.53615291021174</v>
      </c>
      <c r="P20" s="77">
        <v>59.139999999999986</v>
      </c>
      <c r="Q20" s="77">
        <v>38.335574792243769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132.66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202.23</v>
      </c>
      <c r="Z20" s="75">
        <f>IEX!N20</f>
        <v>0</v>
      </c>
      <c r="AA20" s="117">
        <f>STOA!H20</f>
        <v>614.07000000000005</v>
      </c>
      <c r="AB20" s="117">
        <f>-STOA!N20</f>
        <v>0</v>
      </c>
      <c r="AC20">
        <f t="shared" si="0"/>
        <v>20.813368777427517</v>
      </c>
      <c r="AD20">
        <f t="shared" si="1"/>
        <v>2344.3421741120628</v>
      </c>
      <c r="AE20">
        <f>'IDT-1'!B20</f>
        <v>46.116999999999997</v>
      </c>
      <c r="AF20" s="26"/>
      <c r="AG20">
        <f t="shared" si="2"/>
        <v>2390.459174112063</v>
      </c>
      <c r="AI20" s="75">
        <f>PXIL!H20</f>
        <v>0</v>
      </c>
      <c r="AJ20" s="75">
        <f>PXIL!N20</f>
        <v>0</v>
      </c>
      <c r="AK20" s="75">
        <f>RTM_IEX!H20</f>
        <v>207.06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17.54</v>
      </c>
      <c r="H21">
        <f>PPCL_Spot!P21</f>
        <v>58.842828982162608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902.90907149272118</v>
      </c>
      <c r="P21" s="77">
        <v>59.139999999999986</v>
      </c>
      <c r="Q21" s="77">
        <v>38.335574792243769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132.78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141.27000000000001</v>
      </c>
      <c r="Z21" s="75">
        <f>IEX!N21</f>
        <v>0</v>
      </c>
      <c r="AA21" s="117">
        <f>STOA!H21</f>
        <v>614.07000000000005</v>
      </c>
      <c r="AB21" s="117">
        <f>-STOA!N21</f>
        <v>0</v>
      </c>
      <c r="AC21">
        <f t="shared" si="0"/>
        <v>19.696586460953601</v>
      </c>
      <c r="AD21">
        <f t="shared" si="1"/>
        <v>2218.5518750110459</v>
      </c>
      <c r="AE21">
        <f>'IDT-1'!B21</f>
        <v>98.557000000000002</v>
      </c>
      <c r="AF21" s="26"/>
      <c r="AG21">
        <f t="shared" si="2"/>
        <v>2317.1088750110457</v>
      </c>
      <c r="AI21" s="75">
        <f>PXIL!H21</f>
        <v>0</v>
      </c>
      <c r="AJ21" s="75">
        <f>PXIL!N21</f>
        <v>0</v>
      </c>
      <c r="AK21" s="75">
        <f>RTM_IEX!H21</f>
        <v>160.62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17.54</v>
      </c>
      <c r="H22">
        <f>PPCL_Spot!P22</f>
        <v>58.842828982162608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925.96097170963844</v>
      </c>
      <c r="P22" s="77">
        <v>59.139999999999986</v>
      </c>
      <c r="Q22" s="77">
        <v>38.335574792243769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133.38999999999999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61.93</v>
      </c>
      <c r="Z22" s="75">
        <f>IEX!N22</f>
        <v>0</v>
      </c>
      <c r="AA22" s="117">
        <f>STOA!H22</f>
        <v>614.07000000000005</v>
      </c>
      <c r="AB22" s="117">
        <f>-STOA!N22</f>
        <v>0</v>
      </c>
      <c r="AC22">
        <f t="shared" si="0"/>
        <v>19.291803182862473</v>
      </c>
      <c r="AD22">
        <f t="shared" si="1"/>
        <v>2172.9585585060545</v>
      </c>
      <c r="AE22">
        <f>'IDT-1'!B22</f>
        <v>131.905</v>
      </c>
      <c r="AF22" s="26"/>
      <c r="AG22">
        <f t="shared" si="2"/>
        <v>2304.8635585060547</v>
      </c>
      <c r="AI22" s="75">
        <f>PXIL!H22</f>
        <v>0</v>
      </c>
      <c r="AJ22" s="75">
        <f>PXIL!N22</f>
        <v>0</v>
      </c>
      <c r="AK22" s="75">
        <f>RTM_IEX!H22</f>
        <v>170.3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17.54</v>
      </c>
      <c r="H23">
        <f>PPCL_Spot!P23</f>
        <v>58.842828982162608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954.44392930818367</v>
      </c>
      <c r="P23" s="77">
        <v>59.139999999999986</v>
      </c>
      <c r="Q23" s="77">
        <v>38.335574792243769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133.73000000000002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84.18</v>
      </c>
      <c r="Z23" s="75">
        <f>IEX!N23</f>
        <v>0</v>
      </c>
      <c r="AA23" s="117">
        <f>STOA!H23</f>
        <v>517.30999999999995</v>
      </c>
      <c r="AB23" s="117">
        <f>-STOA!N23</f>
        <v>0</v>
      </c>
      <c r="AC23">
        <f t="shared" si="0"/>
        <v>18.114917209729672</v>
      </c>
      <c r="AD23">
        <f t="shared" si="1"/>
        <v>2040.3984020777332</v>
      </c>
      <c r="AE23">
        <f>'IDT-1'!B23</f>
        <v>166.30199999999999</v>
      </c>
      <c r="AF23" s="26"/>
      <c r="AG23">
        <f t="shared" si="2"/>
        <v>2206.7004020777331</v>
      </c>
      <c r="AI23" s="75">
        <f>PXIL!H23</f>
        <v>0</v>
      </c>
      <c r="AJ23" s="75">
        <f>PXIL!N23</f>
        <v>0</v>
      </c>
      <c r="AK23" s="75">
        <f>RTM_IEX!H23</f>
        <v>82.25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17.54</v>
      </c>
      <c r="H24">
        <f>PPCL_Spot!P24</f>
        <v>58.842828982162608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955.42131396113041</v>
      </c>
      <c r="P24" s="77">
        <v>59.139999999999986</v>
      </c>
      <c r="Q24" s="77">
        <v>38.335574792243769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133.55000000000001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13.55</v>
      </c>
      <c r="Z24" s="75">
        <f>IEX!N24</f>
        <v>0</v>
      </c>
      <c r="AA24" s="117">
        <f>STOA!H24</f>
        <v>517.30999999999995</v>
      </c>
      <c r="AB24" s="117">
        <f>-STOA!N24</f>
        <v>0</v>
      </c>
      <c r="AC24">
        <f t="shared" si="0"/>
        <v>17.662134194675598</v>
      </c>
      <c r="AD24">
        <f t="shared" si="1"/>
        <v>1989.3985697457333</v>
      </c>
      <c r="AE24">
        <f>'IDT-1'!B24</f>
        <v>203.31100000000001</v>
      </c>
      <c r="AF24" s="26"/>
      <c r="AG24">
        <f t="shared" si="2"/>
        <v>2192.7095697457335</v>
      </c>
      <c r="AI24" s="75">
        <f>PXIL!H24</f>
        <v>0</v>
      </c>
      <c r="AJ24" s="75">
        <f>PXIL!N24</f>
        <v>0</v>
      </c>
      <c r="AK24" s="75">
        <f>RTM_IEX!H24</f>
        <v>100.63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12.466646507408527</v>
      </c>
      <c r="F25">
        <f>GT_Spot!P25</f>
        <v>0</v>
      </c>
      <c r="G25">
        <f>PPCL_NG!P25</f>
        <v>17.54</v>
      </c>
      <c r="H25">
        <f>PPCL_Spot!P25</f>
        <v>58.842828982162608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967.55190504289669</v>
      </c>
      <c r="P25" s="77">
        <v>59.139999999999986</v>
      </c>
      <c r="Q25" s="77">
        <v>38.335574792243769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133.35999999999999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517.30999999999995</v>
      </c>
      <c r="AB25" s="117">
        <f>-STOA!N25</f>
        <v>0</v>
      </c>
      <c r="AC25">
        <f t="shared" si="0"/>
        <v>18.042437206857461</v>
      </c>
      <c r="AD25">
        <f t="shared" si="1"/>
        <v>2032.2345181178539</v>
      </c>
      <c r="AE25">
        <f>'IDT-1'!B25</f>
        <v>163</v>
      </c>
      <c r="AF25" s="26"/>
      <c r="AG25">
        <f t="shared" si="2"/>
        <v>2195.2345181178539</v>
      </c>
      <c r="AI25" s="75">
        <f>PXIL!H25</f>
        <v>0</v>
      </c>
      <c r="AJ25" s="75">
        <f>PXIL!N25</f>
        <v>0</v>
      </c>
      <c r="AK25" s="75">
        <f>RTM_IEX!H25</f>
        <v>146.11000000000001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12.466646507408527</v>
      </c>
      <c r="F26">
        <f>GT_Spot!P26</f>
        <v>0</v>
      </c>
      <c r="G26">
        <f>PPCL_NG!P26</f>
        <v>17.54</v>
      </c>
      <c r="H26">
        <f>PPCL_Spot!P26</f>
        <v>58.842828982162608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979.28616154831036</v>
      </c>
      <c r="P26" s="77">
        <v>59.139999999999986</v>
      </c>
      <c r="Q26" s="77">
        <v>38.335574792243769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133.22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517.30999999999995</v>
      </c>
      <c r="AB26" s="117">
        <f>-STOA!N26</f>
        <v>0</v>
      </c>
      <c r="AC26">
        <f t="shared" si="0"/>
        <v>17.625002664105104</v>
      </c>
      <c r="AD26">
        <f t="shared" si="1"/>
        <v>1985.21620916602</v>
      </c>
      <c r="AE26">
        <f>'IDT-1'!B26</f>
        <v>118</v>
      </c>
      <c r="AF26" s="26"/>
      <c r="AG26">
        <f t="shared" si="2"/>
        <v>2103.2162091660202</v>
      </c>
      <c r="AI26" s="75">
        <f>PXIL!H26</f>
        <v>0</v>
      </c>
      <c r="AJ26" s="75">
        <f>PXIL!N26</f>
        <v>0</v>
      </c>
      <c r="AK26" s="75">
        <f>RTM_IEX!H26</f>
        <v>87.08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17.54</v>
      </c>
      <c r="H27">
        <f>PPCL_Spot!P27</f>
        <v>58.842828982162608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1010.0622547583291</v>
      </c>
      <c r="P27" s="77">
        <v>59.139999999999986</v>
      </c>
      <c r="Q27" s="77">
        <v>38.335574792243769</v>
      </c>
      <c r="R27" s="80">
        <v>7.08</v>
      </c>
      <c r="S27" s="80">
        <v>0</v>
      </c>
      <c r="T27" s="78">
        <f>SUMPRODUCT(LTA!F27:AJ27,LTA!F$101:AJ$101,LTA!F$103:AJ$103)</f>
        <v>1.1000000000000001</v>
      </c>
      <c r="U27" s="78">
        <f>SUMPRODUCT(LTA!F27:AJ27,LTA!F$102:AJ$102,LTA!F$103:AJ$103)</f>
        <v>132.25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406.72</v>
      </c>
      <c r="AB27" s="117">
        <f>-STOA!N27</f>
        <v>0</v>
      </c>
      <c r="AC27">
        <f t="shared" si="0"/>
        <v>16.566190473690948</v>
      </c>
      <c r="AD27">
        <f t="shared" si="1"/>
        <v>1865.9554542639166</v>
      </c>
      <c r="AE27">
        <f>'IDT-1'!B27</f>
        <v>192</v>
      </c>
      <c r="AF27" s="26"/>
      <c r="AG27">
        <f t="shared" si="2"/>
        <v>2057.9554542639166</v>
      </c>
      <c r="AI27" s="75">
        <f>PXIL!H27</f>
        <v>0</v>
      </c>
      <c r="AJ27" s="75">
        <f>PXIL!N27</f>
        <v>0</v>
      </c>
      <c r="AK27" s="75">
        <f>RTM_IEX!H27</f>
        <v>38.71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17.54</v>
      </c>
      <c r="H28">
        <f>PPCL_Spot!P28</f>
        <v>58.842828982162608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1063.1292926041226</v>
      </c>
      <c r="P28" s="77">
        <v>59.139999999999986</v>
      </c>
      <c r="Q28" s="77">
        <v>38.335574792243769</v>
      </c>
      <c r="R28" s="80">
        <v>13.91</v>
      </c>
      <c r="S28" s="80">
        <v>0</v>
      </c>
      <c r="T28" s="78">
        <f>SUMPRODUCT(LTA!F28:AJ28,LTA!F$101:AJ$101,LTA!F$103:AJ$103)</f>
        <v>5.0600000000000005</v>
      </c>
      <c r="U28" s="78">
        <f>SUMPRODUCT(LTA!F28:AJ28,LTA!F$102:AJ$102,LTA!F$103:AJ$103)</f>
        <v>132.34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408.12</v>
      </c>
      <c r="AB28" s="117">
        <f>-STOA!N28</f>
        <v>0</v>
      </c>
      <c r="AC28">
        <f t="shared" si="0"/>
        <v>16.928372406733931</v>
      </c>
      <c r="AD28">
        <f t="shared" si="1"/>
        <v>1906.7503101766672</v>
      </c>
      <c r="AE28">
        <f>'IDT-1'!B28</f>
        <v>113</v>
      </c>
      <c r="AF28" s="26"/>
      <c r="AG28">
        <f t="shared" si="2"/>
        <v>2019.7503101766672</v>
      </c>
      <c r="AI28" s="75">
        <f>PXIL!H28</f>
        <v>0</v>
      </c>
      <c r="AJ28" s="75">
        <f>PXIL!N28</f>
        <v>0</v>
      </c>
      <c r="AK28" s="75">
        <f>RTM_IEX!H28</f>
        <v>14.52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17.54</v>
      </c>
      <c r="H29">
        <f>PPCL_Spot!P29</f>
        <v>58.842828982162608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1066.7476989730153</v>
      </c>
      <c r="P29" s="77">
        <v>59.139999999999986</v>
      </c>
      <c r="Q29" s="77">
        <v>38.335574792243769</v>
      </c>
      <c r="R29" s="80">
        <v>22.450000000000003</v>
      </c>
      <c r="S29" s="80">
        <v>0</v>
      </c>
      <c r="T29" s="78">
        <f>SUMPRODUCT(LTA!F29:AJ29,LTA!F$101:AJ$101,LTA!F$103:AJ$103)</f>
        <v>12.7</v>
      </c>
      <c r="U29" s="78">
        <f>SUMPRODUCT(LTA!F29:AJ29,LTA!F$102:AJ$102,LTA!F$103:AJ$103)</f>
        <v>132.52000000000001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408.82000000000005</v>
      </c>
      <c r="AB29" s="117">
        <f>-STOA!N29</f>
        <v>0</v>
      </c>
      <c r="AC29">
        <f t="shared" si="0"/>
        <v>17.221046382780191</v>
      </c>
      <c r="AD29">
        <f t="shared" si="1"/>
        <v>1939.716042569514</v>
      </c>
      <c r="AE29">
        <f>'IDT-1'!B29</f>
        <v>68</v>
      </c>
      <c r="AF29" s="26"/>
      <c r="AG29">
        <f t="shared" si="2"/>
        <v>2007.716042569514</v>
      </c>
      <c r="AI29" s="75">
        <f>PXIL!H29</f>
        <v>0</v>
      </c>
      <c r="AJ29" s="75">
        <f>PXIL!N29</f>
        <v>0</v>
      </c>
      <c r="AK29" s="75">
        <f>RTM_IEX!H29</f>
        <v>27.1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17.54</v>
      </c>
      <c r="H30">
        <f>PPCL_Spot!P30</f>
        <v>58.842828982162608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1071.3064019141966</v>
      </c>
      <c r="P30" s="77">
        <v>59.139999999999986</v>
      </c>
      <c r="Q30" s="77">
        <v>38.335574792243769</v>
      </c>
      <c r="R30" s="80">
        <v>28.964456070164644</v>
      </c>
      <c r="S30" s="80">
        <v>0</v>
      </c>
      <c r="T30" s="78">
        <f>SUMPRODUCT(LTA!F30:AJ30,LTA!F$101:AJ$101,LTA!F$103:AJ$103)</f>
        <v>21.93</v>
      </c>
      <c r="U30" s="78">
        <f>SUMPRODUCT(LTA!F30:AJ30,LTA!F$102:AJ$102,LTA!F$103:AJ$103)</f>
        <v>132.4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409.52000000000004</v>
      </c>
      <c r="AB30" s="117">
        <f>-STOA!N30</f>
        <v>0</v>
      </c>
      <c r="AC30">
        <f t="shared" si="0"/>
        <v>17.29063196739077</v>
      </c>
      <c r="AD30">
        <f t="shared" si="1"/>
        <v>1919.4296159962496</v>
      </c>
      <c r="AE30">
        <f>'IDT-1'!B30</f>
        <v>24</v>
      </c>
      <c r="AF30" s="26"/>
      <c r="AG30">
        <f t="shared" si="2"/>
        <v>1943.4296159962496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17.54</v>
      </c>
      <c r="H31">
        <f>PPCL_Spot!P31</f>
        <v>58.842828982162608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1002.3096832625595</v>
      </c>
      <c r="P31" s="77">
        <v>59.14</v>
      </c>
      <c r="Q31" s="77">
        <v>38.33</v>
      </c>
      <c r="R31" s="80">
        <v>35.345274695896279</v>
      </c>
      <c r="S31" s="80">
        <v>0</v>
      </c>
      <c r="T31" s="78">
        <f>SUMPRODUCT(LTA!F31:AJ31,LTA!F$101:AJ$101,LTA!F$103:AJ$103)</f>
        <v>33.58</v>
      </c>
      <c r="U31" s="78">
        <f>SUMPRODUCT(LTA!F31:AJ31,LTA!F$102:AJ$102,LTA!F$103:AJ$103)</f>
        <v>132.13999999999999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410.92</v>
      </c>
      <c r="AB31" s="117">
        <f>-STOA!N31</f>
        <v>0</v>
      </c>
      <c r="AC31">
        <f t="shared" si="0"/>
        <v>17.048405203680318</v>
      </c>
      <c r="AD31">
        <f t="shared" si="1"/>
        <v>1920.2703679418105</v>
      </c>
      <c r="AE31">
        <f>'IDT-1'!B31</f>
        <v>33</v>
      </c>
      <c r="AF31" s="26"/>
      <c r="AG31">
        <f t="shared" si="2"/>
        <v>1903.2703679418105</v>
      </c>
      <c r="AI31" s="75">
        <f>PXIL!H31</f>
        <v>0</v>
      </c>
      <c r="AJ31" s="75">
        <f>PXIL!N31</f>
        <v>0</v>
      </c>
      <c r="AK31" s="75">
        <f>RTM_IEX!H31</f>
        <v>36.43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17.54</v>
      </c>
      <c r="H32">
        <f>PPCL_Spot!P32</f>
        <v>58.842828982162608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967.90744595885269</v>
      </c>
      <c r="P32" s="77">
        <v>59.14</v>
      </c>
      <c r="Q32" s="77">
        <v>38.33</v>
      </c>
      <c r="R32" s="80">
        <v>38.499999999999993</v>
      </c>
      <c r="S32" s="80">
        <v>0</v>
      </c>
      <c r="T32" s="78">
        <f>SUMPRODUCT(LTA!F32:AJ32,LTA!F$101:AJ$101,LTA!F$103:AJ$103)</f>
        <v>47.949999999999996</v>
      </c>
      <c r="U32" s="78">
        <f>SUMPRODUCT(LTA!F32:AJ32,LTA!F$102:AJ$102,LTA!F$103:AJ$103)</f>
        <v>132.15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412.32000000000005</v>
      </c>
      <c r="AB32" s="117">
        <f>-STOA!N32</f>
        <v>0</v>
      </c>
      <c r="AC32">
        <f t="shared" si="0"/>
        <v>17.128155098083816</v>
      </c>
      <c r="AD32">
        <f t="shared" si="1"/>
        <v>1929.2531060478041</v>
      </c>
      <c r="AE32">
        <f>'IDT-1'!B32</f>
        <v>0</v>
      </c>
      <c r="AF32" s="26"/>
      <c r="AG32">
        <f t="shared" si="2"/>
        <v>1879.2531060478041</v>
      </c>
      <c r="AI32" s="75">
        <f>PXIL!H32</f>
        <v>0</v>
      </c>
      <c r="AJ32" s="75">
        <f>PXIL!N32</f>
        <v>0</v>
      </c>
      <c r="AK32" s="75">
        <f>RTM_IEX!H32</f>
        <v>60.96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17.54</v>
      </c>
      <c r="H33">
        <f>PPCL_Spot!P33</f>
        <v>58.842828982162608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945.36699780260824</v>
      </c>
      <c r="P33" s="77">
        <v>59.14</v>
      </c>
      <c r="Q33" s="77">
        <v>38.33</v>
      </c>
      <c r="R33" s="80">
        <v>38.499999999999993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131.94999999999999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415.23</v>
      </c>
      <c r="AB33" s="117">
        <f>-STOA!N33</f>
        <v>0</v>
      </c>
      <c r="AC33">
        <f t="shared" si="0"/>
        <v>16.918183154308863</v>
      </c>
      <c r="AD33">
        <f t="shared" si="1"/>
        <v>1905.6026298353345</v>
      </c>
      <c r="AE33">
        <f>'IDT-1'!B33</f>
        <v>0</v>
      </c>
      <c r="AF33" s="26"/>
      <c r="AG33">
        <f t="shared" si="2"/>
        <v>1855.6026298353345</v>
      </c>
      <c r="AI33" s="75">
        <f>PXIL!H33</f>
        <v>0</v>
      </c>
      <c r="AJ33" s="75">
        <f>PXIL!N33</f>
        <v>0</v>
      </c>
      <c r="AK33" s="75">
        <f>RTM_IEX!H33</f>
        <v>38.700000000000003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13.120986204872322</v>
      </c>
      <c r="F34">
        <f>GT_Spot!P34</f>
        <v>0</v>
      </c>
      <c r="G34">
        <f>PPCL_NG!P34</f>
        <v>17.54</v>
      </c>
      <c r="H34">
        <f>PPCL_Spot!P34</f>
        <v>58.842828982162608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923.88759720123471</v>
      </c>
      <c r="P34" s="77">
        <v>59.14</v>
      </c>
      <c r="Q34" s="77">
        <v>38.33</v>
      </c>
      <c r="R34" s="80">
        <v>38.499999999999993</v>
      </c>
      <c r="S34" s="80">
        <v>0</v>
      </c>
      <c r="T34" s="78">
        <f>SUMPRODUCT(LTA!F34:AJ34,LTA!F$101:AJ$101,LTA!F$103:AJ$103)</f>
        <v>87.97</v>
      </c>
      <c r="U34" s="78">
        <f>SUMPRODUCT(LTA!F34:AJ34,LTA!F$102:AJ$102,LTA!F$103:AJ$103)</f>
        <v>132.1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417.82000000000005</v>
      </c>
      <c r="AB34" s="117">
        <f>-STOA!N34</f>
        <v>0</v>
      </c>
      <c r="AC34">
        <f t="shared" si="0"/>
        <v>16.791820429016774</v>
      </c>
      <c r="AD34">
        <f t="shared" si="1"/>
        <v>1891.3695919592528</v>
      </c>
      <c r="AE34">
        <f>'IDT-1'!B34</f>
        <v>0</v>
      </c>
      <c r="AF34" s="26"/>
      <c r="AG34">
        <f t="shared" si="2"/>
        <v>1841.3695919592528</v>
      </c>
      <c r="AI34" s="75">
        <f>PXIL!H34</f>
        <v>0</v>
      </c>
      <c r="AJ34" s="75">
        <f>PXIL!N34</f>
        <v>0</v>
      </c>
      <c r="AK34" s="75">
        <f>RTM_IEX!H34</f>
        <v>21.29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12.466646507408527</v>
      </c>
      <c r="F35">
        <f>GT_Spot!P35</f>
        <v>0</v>
      </c>
      <c r="G35">
        <f>PPCL_NG!P35</f>
        <v>17.54</v>
      </c>
      <c r="H35">
        <f>PPCL_Spot!P35</f>
        <v>58.842828982162608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916.73545808175402</v>
      </c>
      <c r="P35" s="77">
        <v>59.14</v>
      </c>
      <c r="Q35" s="77">
        <v>38.33</v>
      </c>
      <c r="R35" s="80">
        <v>38.999999999999993</v>
      </c>
      <c r="S35" s="80">
        <v>0</v>
      </c>
      <c r="T35" s="78">
        <f>SUMPRODUCT(LTA!F35:AJ35,LTA!F$101:AJ$101,LTA!F$103:AJ$103)</f>
        <v>112.71</v>
      </c>
      <c r="U35" s="78">
        <f>SUMPRODUCT(LTA!F35:AJ35,LTA!F$102:AJ$102,LTA!F$103:AJ$103)</f>
        <v>132.17000000000002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420.57</v>
      </c>
      <c r="AB35" s="117">
        <f>-STOA!N35</f>
        <v>0</v>
      </c>
      <c r="AC35">
        <f t="shared" si="0"/>
        <v>16.871480690649619</v>
      </c>
      <c r="AD35">
        <f t="shared" si="1"/>
        <v>1880.2534528806757</v>
      </c>
      <c r="AE35">
        <f>'IDT-1'!B35</f>
        <v>0</v>
      </c>
      <c r="AF35" s="26"/>
      <c r="AG35">
        <f t="shared" si="2"/>
        <v>1830.2534528806757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12.466646507408527</v>
      </c>
      <c r="F36">
        <f>GT_Spot!P36</f>
        <v>0</v>
      </c>
      <c r="G36">
        <f>PPCL_NG!P36</f>
        <v>17.54</v>
      </c>
      <c r="H36">
        <f>PPCL_Spot!P36</f>
        <v>58.842828982162608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916.73370637906964</v>
      </c>
      <c r="P36" s="77">
        <v>59.14</v>
      </c>
      <c r="Q36" s="77">
        <v>38.33</v>
      </c>
      <c r="R36" s="80">
        <v>38.999999999999993</v>
      </c>
      <c r="S36" s="80">
        <v>0</v>
      </c>
      <c r="T36" s="78">
        <f>SUMPRODUCT(LTA!F36:AJ36,LTA!F$101:AJ$101,LTA!F$103:AJ$103)</f>
        <v>137.97</v>
      </c>
      <c r="U36" s="78">
        <f>SUMPRODUCT(LTA!F36:AJ36,LTA!F$102:AJ$102,LTA!F$103:AJ$103)</f>
        <v>132.20000000000002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422.24999999999994</v>
      </c>
      <c r="AB36" s="117">
        <f>-STOA!N36</f>
        <v>0</v>
      </c>
      <c r="AC36">
        <f t="shared" si="0"/>
        <v>17.277485698587707</v>
      </c>
      <c r="AD36">
        <f t="shared" si="1"/>
        <v>1887.8156961700531</v>
      </c>
      <c r="AE36">
        <f>'IDT-1'!B36</f>
        <v>0</v>
      </c>
      <c r="AF36" s="26"/>
      <c r="AG36">
        <f t="shared" si="2"/>
        <v>1837.8156961700531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12.466646507408527</v>
      </c>
      <c r="F37">
        <f>GT_Spot!P37</f>
        <v>0</v>
      </c>
      <c r="G37">
        <f>PPCL_NG!P37</f>
        <v>17.54</v>
      </c>
      <c r="H37">
        <f>PPCL_Spot!P37</f>
        <v>58.842828982162608</v>
      </c>
      <c r="I37">
        <f>Bawana_NG!P37</f>
        <v>75.384866958530893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913.97588999455115</v>
      </c>
      <c r="P37" s="77">
        <v>59.14</v>
      </c>
      <c r="Q37" s="77">
        <v>38.33</v>
      </c>
      <c r="R37" s="80">
        <v>38.999999999999993</v>
      </c>
      <c r="S37" s="80">
        <v>0</v>
      </c>
      <c r="T37" s="78">
        <f>SUMPRODUCT(LTA!F37:AJ37,LTA!F$101:AJ$101,LTA!F$103:AJ$103)</f>
        <v>160.51999999999998</v>
      </c>
      <c r="U37" s="78">
        <f>SUMPRODUCT(LTA!F37:AJ37,LTA!F$102:AJ$102,LTA!F$103:AJ$103)</f>
        <v>132.47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425.04999999999995</v>
      </c>
      <c r="AB37" s="117">
        <f>-STOA!N37</f>
        <v>0</v>
      </c>
      <c r="AC37">
        <f t="shared" si="0"/>
        <v>17.271618432904553</v>
      </c>
      <c r="AD37">
        <f t="shared" si="1"/>
        <v>1885.7486140097487</v>
      </c>
      <c r="AE37">
        <f>'IDT-1'!B37</f>
        <v>0</v>
      </c>
      <c r="AF37" s="26"/>
      <c r="AG37">
        <f t="shared" si="2"/>
        <v>1835.7486140097487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-29.7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12.466646507408527</v>
      </c>
      <c r="F38">
        <f>GT_Spot!P38</f>
        <v>0</v>
      </c>
      <c r="G38">
        <f>PPCL_NG!P38</f>
        <v>17.54</v>
      </c>
      <c r="H38">
        <f>PPCL_Spot!P38</f>
        <v>58.842828982162608</v>
      </c>
      <c r="I38">
        <f>Bawana_NG!P38</f>
        <v>75.384866958530893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913.92222234452993</v>
      </c>
      <c r="P38" s="77">
        <v>59.14</v>
      </c>
      <c r="Q38" s="77">
        <v>38.33</v>
      </c>
      <c r="R38" s="80">
        <v>38.999999999999993</v>
      </c>
      <c r="S38" s="80">
        <v>0</v>
      </c>
      <c r="T38" s="78">
        <f>SUMPRODUCT(LTA!F38:AJ38,LTA!F$101:AJ$101,LTA!F$103:AJ$103)</f>
        <v>182.36</v>
      </c>
      <c r="U38" s="78">
        <f>SUMPRODUCT(LTA!F38:AJ38,LTA!F$102:AJ$102,LTA!F$103:AJ$103)</f>
        <v>132.94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427.15</v>
      </c>
      <c r="AB38" s="117">
        <f>-STOA!N38</f>
        <v>0</v>
      </c>
      <c r="AC38">
        <f t="shared" si="0"/>
        <v>17.576067151934648</v>
      </c>
      <c r="AD38">
        <f t="shared" si="1"/>
        <v>1899.6504976406977</v>
      </c>
      <c r="AE38">
        <f>'IDT-1'!B38</f>
        <v>0</v>
      </c>
      <c r="AF38" s="26"/>
      <c r="AG38">
        <f t="shared" si="2"/>
        <v>1849.6504976406977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-39.85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12.355337163592377</v>
      </c>
      <c r="F39">
        <f>GT_Spot!P39</f>
        <v>0</v>
      </c>
      <c r="G39">
        <f>PPCL_NG!P39</f>
        <v>17.54</v>
      </c>
      <c r="H39">
        <f>PPCL_Spot!P39</f>
        <v>58.842828982162608</v>
      </c>
      <c r="I39">
        <f>Bawana_NG!P39</f>
        <v>75.384866958530893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909.52633930742797</v>
      </c>
      <c r="P39" s="77">
        <v>59.14</v>
      </c>
      <c r="Q39" s="77">
        <v>38.33</v>
      </c>
      <c r="R39" s="80">
        <v>38.999999999999993</v>
      </c>
      <c r="S39" s="80">
        <v>0</v>
      </c>
      <c r="T39" s="78">
        <f>SUMPRODUCT(LTA!F39:AJ39,LTA!F$101:AJ$101,LTA!F$103:AJ$103)</f>
        <v>202.39</v>
      </c>
      <c r="U39" s="78">
        <f>SUMPRODUCT(LTA!F39:AJ39,LTA!F$102:AJ$102,LTA!F$103:AJ$103)</f>
        <v>128.85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429.29999999999995</v>
      </c>
      <c r="AB39" s="117">
        <f>-STOA!N39</f>
        <v>0</v>
      </c>
      <c r="AC39">
        <f t="shared" si="0"/>
        <v>17.847855745988213</v>
      </c>
      <c r="AD39">
        <f t="shared" si="1"/>
        <v>1895.8115166657253</v>
      </c>
      <c r="AE39">
        <f>'IDT-1'!B39</f>
        <v>0</v>
      </c>
      <c r="AF39" s="26"/>
      <c r="AG39">
        <f t="shared" si="2"/>
        <v>1845.8115166657253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12.355337163592377</v>
      </c>
      <c r="F40">
        <f>GT_Spot!P40</f>
        <v>0</v>
      </c>
      <c r="G40">
        <f>PPCL_NG!P40</f>
        <v>17.54</v>
      </c>
      <c r="H40">
        <f>PPCL_Spot!P40</f>
        <v>58.842828982162608</v>
      </c>
      <c r="I40">
        <f>Bawana_NG!P40</f>
        <v>75.384866958530893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908.96301448408417</v>
      </c>
      <c r="P40" s="77">
        <v>59.14</v>
      </c>
      <c r="Q40" s="77">
        <v>38.33</v>
      </c>
      <c r="R40" s="80">
        <v>38.999999999999993</v>
      </c>
      <c r="S40" s="80">
        <v>0</v>
      </c>
      <c r="T40" s="78">
        <f>SUMPRODUCT(LTA!F40:AJ40,LTA!F$101:AJ$101,LTA!F$103:AJ$103)</f>
        <v>229.70999999999998</v>
      </c>
      <c r="U40" s="78">
        <f>SUMPRODUCT(LTA!F40:AJ40,LTA!F$102:AJ$102,LTA!F$103:AJ$103)</f>
        <v>129.17000000000002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431.4</v>
      </c>
      <c r="AB40" s="117">
        <f>-STOA!N40</f>
        <v>0</v>
      </c>
      <c r="AC40">
        <f t="shared" si="0"/>
        <v>17.944804192143273</v>
      </c>
      <c r="AD40">
        <f t="shared" si="1"/>
        <v>1942.8912433962269</v>
      </c>
      <c r="AE40">
        <f>'IDT-1'!B40</f>
        <v>0</v>
      </c>
      <c r="AF40" s="26"/>
      <c r="AG40">
        <f t="shared" si="2"/>
        <v>1892.8912433962269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12.086061739943872</v>
      </c>
      <c r="F41">
        <f>GT_Spot!P41</f>
        <v>0</v>
      </c>
      <c r="G41">
        <f>PPCL_NG!P41</f>
        <v>17.54</v>
      </c>
      <c r="H41">
        <f>PPCL_Spot!P41</f>
        <v>58.842828982162608</v>
      </c>
      <c r="I41">
        <f>Bawana_NG!P41</f>
        <v>75.384866958530893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913.41248786958261</v>
      </c>
      <c r="P41" s="77">
        <v>59.14</v>
      </c>
      <c r="Q41" s="77">
        <v>38.739999999999995</v>
      </c>
      <c r="R41" s="80">
        <v>38.999999999999993</v>
      </c>
      <c r="S41" s="80">
        <v>0</v>
      </c>
      <c r="T41" s="78">
        <f>SUMPRODUCT(LTA!F41:AJ41,LTA!F$101:AJ$101,LTA!F$103:AJ$103)</f>
        <v>249.14000000000001</v>
      </c>
      <c r="U41" s="78">
        <f>SUMPRODUCT(LTA!F41:AJ41,LTA!F$102:AJ$102,LTA!F$103:AJ$103)</f>
        <v>130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433.5</v>
      </c>
      <c r="AB41" s="117">
        <f>-STOA!N41</f>
        <v>0</v>
      </c>
      <c r="AC41">
        <f t="shared" si="0"/>
        <v>18.210334960841937</v>
      </c>
      <c r="AD41">
        <f t="shared" si="1"/>
        <v>2051.1459105893782</v>
      </c>
      <c r="AE41">
        <f>'IDT-1'!B41</f>
        <v>0</v>
      </c>
      <c r="AF41" s="26"/>
      <c r="AG41">
        <f t="shared" si="2"/>
        <v>2001.1459105893782</v>
      </c>
      <c r="AI41" s="75">
        <f>PXIL!H41</f>
        <v>0</v>
      </c>
      <c r="AJ41" s="75">
        <f>PXIL!N41</f>
        <v>0</v>
      </c>
      <c r="AK41" s="75">
        <f>RTM_IEX!H41</f>
        <v>42.57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12.086061739943872</v>
      </c>
      <c r="F42">
        <f>GT_Spot!P42</f>
        <v>0</v>
      </c>
      <c r="G42">
        <f>PPCL_NG!P42</f>
        <v>17.54</v>
      </c>
      <c r="H42">
        <f>PPCL_Spot!P42</f>
        <v>58.842828982162608</v>
      </c>
      <c r="I42">
        <f>Bawana_NG!P42</f>
        <v>75.384866958530893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899.23710242588265</v>
      </c>
      <c r="P42" s="77">
        <v>59.14</v>
      </c>
      <c r="Q42" s="77">
        <v>38.739999999999995</v>
      </c>
      <c r="R42" s="80">
        <v>38.999999999999993</v>
      </c>
      <c r="S42" s="80">
        <v>0</v>
      </c>
      <c r="T42" s="78">
        <f>SUMPRODUCT(LTA!F42:AJ42,LTA!F$101:AJ$101,LTA!F$103:AJ$103)</f>
        <v>265.98</v>
      </c>
      <c r="U42" s="78">
        <f>SUMPRODUCT(LTA!F42:AJ42,LTA!F$102:AJ$102,LTA!F$103:AJ$103)</f>
        <v>130.25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436.2</v>
      </c>
      <c r="AB42" s="117">
        <f>-STOA!N42</f>
        <v>0</v>
      </c>
      <c r="AC42">
        <f t="shared" si="0"/>
        <v>18.081015568937378</v>
      </c>
      <c r="AD42">
        <f t="shared" si="1"/>
        <v>2036.5798445375831</v>
      </c>
      <c r="AE42">
        <f>'IDT-1'!B42</f>
        <v>0</v>
      </c>
      <c r="AF42" s="26"/>
      <c r="AG42">
        <f t="shared" si="2"/>
        <v>1986.5798445375831</v>
      </c>
      <c r="AI42" s="75">
        <f>PXIL!H42</f>
        <v>0</v>
      </c>
      <c r="AJ42" s="75">
        <f>PXIL!N42</f>
        <v>0</v>
      </c>
      <c r="AK42" s="75">
        <f>RTM_IEX!H42</f>
        <v>22.26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12.086061739943872</v>
      </c>
      <c r="F43">
        <f>GT_Spot!P43</f>
        <v>0</v>
      </c>
      <c r="G43">
        <f>PPCL_NG!P43</f>
        <v>17.54</v>
      </c>
      <c r="H43">
        <f>PPCL_Spot!P43</f>
        <v>58.842828982162608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905.77699917074585</v>
      </c>
      <c r="P43" s="77">
        <v>59.14</v>
      </c>
      <c r="Q43" s="77">
        <v>38.33</v>
      </c>
      <c r="R43" s="80">
        <v>38.999999999999993</v>
      </c>
      <c r="S43" s="80">
        <v>0</v>
      </c>
      <c r="T43" s="78">
        <f>SUMPRODUCT(LTA!F43:AJ43,LTA!F$101:AJ$101,LTA!F$103:AJ$103)</f>
        <v>282.82</v>
      </c>
      <c r="U43" s="78">
        <f>SUMPRODUCT(LTA!F43:AJ43,LTA!F$102:AJ$102,LTA!F$103:AJ$103)</f>
        <v>131.14000000000001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436.65</v>
      </c>
      <c r="AB43" s="117">
        <f>-STOA!N43</f>
        <v>0</v>
      </c>
      <c r="AC43">
        <f t="shared" si="0"/>
        <v>18.312323831057103</v>
      </c>
      <c r="AD43">
        <f t="shared" si="1"/>
        <v>2062.6335660617951</v>
      </c>
      <c r="AE43">
        <f>'IDT-1'!B43</f>
        <v>0</v>
      </c>
      <c r="AF43" s="26"/>
      <c r="AG43">
        <f t="shared" si="2"/>
        <v>2012.6335660617951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12.086061739943872</v>
      </c>
      <c r="F44">
        <f>GT_Spot!P44</f>
        <v>0</v>
      </c>
      <c r="G44">
        <f>PPCL_NG!P44</f>
        <v>17.54</v>
      </c>
      <c r="H44">
        <f>PPCL_Spot!P44</f>
        <v>58.842828982162608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913.67991121365833</v>
      </c>
      <c r="P44" s="77">
        <v>59.14</v>
      </c>
      <c r="Q44" s="77">
        <v>38.33</v>
      </c>
      <c r="R44" s="80">
        <v>38.999999999999993</v>
      </c>
      <c r="S44" s="80">
        <v>0</v>
      </c>
      <c r="T44" s="78">
        <f>SUMPRODUCT(LTA!F44:AJ44,LTA!F$101:AJ$101,LTA!F$103:AJ$103)</f>
        <v>298.23</v>
      </c>
      <c r="U44" s="78">
        <f>SUMPRODUCT(LTA!F44:AJ44,LTA!F$102:AJ$102,LTA!F$103:AJ$103)</f>
        <v>131.94999999999999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438.75</v>
      </c>
      <c r="AB44" s="117">
        <f>-STOA!N44</f>
        <v>0</v>
      </c>
      <c r="AC44">
        <f t="shared" si="0"/>
        <v>18.543085457034731</v>
      </c>
      <c r="AD44">
        <f t="shared" si="1"/>
        <v>2088.6257164787303</v>
      </c>
      <c r="AE44">
        <f>'IDT-1'!B44</f>
        <v>11</v>
      </c>
      <c r="AF44" s="26"/>
      <c r="AG44">
        <f t="shared" si="2"/>
        <v>2049.6257164787303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12.355337163592377</v>
      </c>
      <c r="F45">
        <f>GT_Spot!P45</f>
        <v>0</v>
      </c>
      <c r="G45">
        <f>PPCL_NG!P45</f>
        <v>17.54</v>
      </c>
      <c r="H45">
        <f>PPCL_Spot!P45</f>
        <v>58.842828982162608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951.60851831508774</v>
      </c>
      <c r="P45" s="77">
        <v>59.139999999999986</v>
      </c>
      <c r="Q45" s="77">
        <v>38.334829399865136</v>
      </c>
      <c r="R45" s="80">
        <v>38.999999999999993</v>
      </c>
      <c r="S45" s="80">
        <v>0</v>
      </c>
      <c r="T45" s="78">
        <f>SUMPRODUCT(LTA!F45:AJ45,LTA!F$101:AJ$101,LTA!F$103:AJ$103)</f>
        <v>311.02999999999997</v>
      </c>
      <c r="U45" s="78">
        <f>SUMPRODUCT(LTA!F45:AJ45,LTA!F$102:AJ$102,LTA!F$103:AJ$103)</f>
        <v>132.48000000000002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440.15</v>
      </c>
      <c r="AB45" s="117">
        <f>-STOA!N45</f>
        <v>0</v>
      </c>
      <c r="AC45">
        <f t="shared" si="0"/>
        <v>19.042949321974227</v>
      </c>
      <c r="AD45">
        <f t="shared" si="1"/>
        <v>2144.9285645387331</v>
      </c>
      <c r="AE45">
        <f>'IDT-1'!B45</f>
        <v>25</v>
      </c>
      <c r="AF45" s="26"/>
      <c r="AG45">
        <f t="shared" si="2"/>
        <v>2119.9285645387331</v>
      </c>
      <c r="AI45" s="75">
        <f>PXIL!H45</f>
        <v>0</v>
      </c>
      <c r="AJ45" s="75">
        <f>PXIL!N45</f>
        <v>0</v>
      </c>
      <c r="AK45" s="75">
        <f>RTM_IEX!H45</f>
        <v>3.87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12.355337163592377</v>
      </c>
      <c r="F46">
        <f>GT_Spot!P46</f>
        <v>0</v>
      </c>
      <c r="G46">
        <f>PPCL_NG!P46</f>
        <v>17.54</v>
      </c>
      <c r="H46">
        <f>PPCL_Spot!P46</f>
        <v>58.842828982162608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907.90018687907082</v>
      </c>
      <c r="P46" s="77">
        <v>59.139999999999986</v>
      </c>
      <c r="Q46" s="77">
        <v>38.334829399865136</v>
      </c>
      <c r="R46" s="80">
        <v>38.999999999999993</v>
      </c>
      <c r="S46" s="80">
        <v>0</v>
      </c>
      <c r="T46" s="78">
        <f>SUMPRODUCT(LTA!F46:AJ46,LTA!F$101:AJ$101,LTA!F$103:AJ$103)</f>
        <v>319.78999999999996</v>
      </c>
      <c r="U46" s="78">
        <f>SUMPRODUCT(LTA!F46:AJ46,LTA!F$102:AJ$102,LTA!F$103:AJ$103)</f>
        <v>137.08000000000001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440.5</v>
      </c>
      <c r="AB46" s="117">
        <f>-STOA!N46</f>
        <v>0</v>
      </c>
      <c r="AC46">
        <f t="shared" si="0"/>
        <v>18.847076005337279</v>
      </c>
      <c r="AD46">
        <f t="shared" si="1"/>
        <v>2122.8661064193534</v>
      </c>
      <c r="AE46">
        <f>'IDT-1'!B46</f>
        <v>44</v>
      </c>
      <c r="AF46" s="26"/>
      <c r="AG46">
        <f t="shared" si="2"/>
        <v>2116.8661064193534</v>
      </c>
      <c r="AI46" s="75">
        <f>PXIL!H46</f>
        <v>0</v>
      </c>
      <c r="AJ46" s="75">
        <f>PXIL!N46</f>
        <v>0</v>
      </c>
      <c r="AK46" s="75">
        <f>RTM_IEX!H46</f>
        <v>11.61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12.355337163592377</v>
      </c>
      <c r="F47">
        <f>GT_Spot!P47</f>
        <v>0</v>
      </c>
      <c r="G47">
        <f>PPCL_NG!P47</f>
        <v>17.54</v>
      </c>
      <c r="H47">
        <f>PPCL_Spot!P47</f>
        <v>58.842828982162608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878.31971957524752</v>
      </c>
      <c r="P47" s="77">
        <v>59.139999999999986</v>
      </c>
      <c r="Q47" s="77">
        <v>38.334829399865136</v>
      </c>
      <c r="R47" s="80">
        <v>38.999999999999993</v>
      </c>
      <c r="S47" s="80">
        <v>0</v>
      </c>
      <c r="T47" s="78">
        <f>SUMPRODUCT(LTA!F47:AJ47,LTA!F$101:AJ$101,LTA!F$103:AJ$103)</f>
        <v>323.89999999999998</v>
      </c>
      <c r="U47" s="78">
        <f>SUMPRODUCT(LTA!F47:AJ47,LTA!F$102:AJ$102,LTA!F$103:AJ$103)</f>
        <v>137.79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446.74</v>
      </c>
      <c r="AB47" s="117">
        <f>-STOA!N47</f>
        <v>0</v>
      </c>
      <c r="AC47">
        <f t="shared" si="0"/>
        <v>18.812759208640713</v>
      </c>
      <c r="AD47">
        <f t="shared" si="1"/>
        <v>2066.769955912227</v>
      </c>
      <c r="AE47">
        <f>'IDT-1'!B47</f>
        <v>66</v>
      </c>
      <c r="AF47" s="26"/>
      <c r="AG47">
        <f t="shared" si="2"/>
        <v>2082.769955912227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-26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12.355337163592377</v>
      </c>
      <c r="F48">
        <f>GT_Spot!P48</f>
        <v>0</v>
      </c>
      <c r="G48">
        <f>PPCL_NG!P48</f>
        <v>17.54</v>
      </c>
      <c r="H48">
        <f>PPCL_Spot!P48</f>
        <v>58.842828982162608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878.31648834483781</v>
      </c>
      <c r="P48" s="77">
        <v>59.139999999999986</v>
      </c>
      <c r="Q48" s="77">
        <v>38.334829399865136</v>
      </c>
      <c r="R48" s="80">
        <v>38.999999999999993</v>
      </c>
      <c r="S48" s="80">
        <v>0</v>
      </c>
      <c r="T48" s="78">
        <f>SUMPRODUCT(LTA!F48:AJ48,LTA!F$101:AJ$101,LTA!F$103:AJ$103)</f>
        <v>325.95999999999998</v>
      </c>
      <c r="U48" s="78">
        <f>SUMPRODUCT(LTA!F48:AJ48,LTA!F$102:AJ$102,LTA!F$103:AJ$103)</f>
        <v>138.36000000000001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446.74</v>
      </c>
      <c r="AB48" s="117">
        <f>-STOA!N48</f>
        <v>0</v>
      </c>
      <c r="AC48">
        <f t="shared" si="0"/>
        <v>18.605043458236029</v>
      </c>
      <c r="AD48">
        <f t="shared" si="1"/>
        <v>2095.6044404322215</v>
      </c>
      <c r="AE48">
        <f>'IDT-1'!B48</f>
        <v>93</v>
      </c>
      <c r="AF48" s="26"/>
      <c r="AG48">
        <f t="shared" si="2"/>
        <v>2138.6044404322215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12.355337163592377</v>
      </c>
      <c r="F49">
        <f>GT_Spot!P49</f>
        <v>0</v>
      </c>
      <c r="G49">
        <f>PPCL_NG!P49</f>
        <v>17.54</v>
      </c>
      <c r="H49">
        <f>PPCL_Spot!P49</f>
        <v>58.842828982162608</v>
      </c>
      <c r="I49">
        <f>Bawana_NG!P49</f>
        <v>75.384866958530893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870.13916385144853</v>
      </c>
      <c r="P49" s="77">
        <v>59.139999999999986</v>
      </c>
      <c r="Q49" s="77">
        <v>38.334829399865136</v>
      </c>
      <c r="R49" s="80">
        <v>38.999999999999993</v>
      </c>
      <c r="S49" s="80">
        <v>0</v>
      </c>
      <c r="T49" s="78">
        <f>SUMPRODUCT(LTA!F49:AJ49,LTA!F$101:AJ$101,LTA!F$103:AJ$103)</f>
        <v>327.14999999999998</v>
      </c>
      <c r="U49" s="78">
        <f>SUMPRODUCT(LTA!F49:AJ49,LTA!F$102:AJ$102,LTA!F$103:AJ$103)</f>
        <v>139.36000000000001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446.74</v>
      </c>
      <c r="AB49" s="117">
        <f>-STOA!N49</f>
        <v>0</v>
      </c>
      <c r="AC49">
        <f t="shared" si="0"/>
        <v>19.139533831929278</v>
      </c>
      <c r="AD49">
        <f t="shared" si="1"/>
        <v>2155.8074925236701</v>
      </c>
      <c r="AE49">
        <f>'IDT-1'!B49</f>
        <v>115</v>
      </c>
      <c r="AF49" s="26"/>
      <c r="AG49">
        <f t="shared" si="2"/>
        <v>2220.8074925236701</v>
      </c>
      <c r="AI49" s="75">
        <f>PXIL!H49</f>
        <v>0</v>
      </c>
      <c r="AJ49" s="75">
        <f>PXIL!N49</f>
        <v>0</v>
      </c>
      <c r="AK49" s="75">
        <f>RTM_IEX!H49</f>
        <v>90.96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12.355337163592377</v>
      </c>
      <c r="F50">
        <f>GT_Spot!P50</f>
        <v>0</v>
      </c>
      <c r="G50">
        <f>PPCL_NG!P50</f>
        <v>17.54</v>
      </c>
      <c r="H50">
        <f>PPCL_Spot!P50</f>
        <v>58.842828982162608</v>
      </c>
      <c r="I50">
        <f>Bawana_NG!P50</f>
        <v>75.384866958530893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871.98743976528692</v>
      </c>
      <c r="P50" s="77">
        <v>59.139999999999986</v>
      </c>
      <c r="Q50" s="77">
        <v>38.334829399865136</v>
      </c>
      <c r="R50" s="80">
        <v>38.999999999999993</v>
      </c>
      <c r="S50" s="80">
        <v>0</v>
      </c>
      <c r="T50" s="78">
        <f>SUMPRODUCT(LTA!F50:AJ50,LTA!F$101:AJ$101,LTA!F$103:AJ$103)</f>
        <v>323.97000000000003</v>
      </c>
      <c r="U50" s="78">
        <f>SUMPRODUCT(LTA!F50:AJ50,LTA!F$102:AJ$102,LTA!F$103:AJ$103)</f>
        <v>140.47999999999999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447.44</v>
      </c>
      <c r="AB50" s="117">
        <f>-STOA!N50</f>
        <v>0</v>
      </c>
      <c r="AC50">
        <f t="shared" si="0"/>
        <v>18.922334659971053</v>
      </c>
      <c r="AD50">
        <f t="shared" si="1"/>
        <v>2131.3429676094665</v>
      </c>
      <c r="AE50">
        <f>'IDT-1'!B50</f>
        <v>126</v>
      </c>
      <c r="AF50" s="26"/>
      <c r="AG50">
        <f t="shared" si="2"/>
        <v>2207.3429676094665</v>
      </c>
      <c r="AI50" s="75">
        <f>PXIL!H50</f>
        <v>0</v>
      </c>
      <c r="AJ50" s="75">
        <f>PXIL!N50</f>
        <v>0</v>
      </c>
      <c r="AK50" s="75">
        <f>RTM_IEX!H50</f>
        <v>65.790000000000006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12.086061739943872</v>
      </c>
      <c r="F51">
        <f>GT_Spot!P51</f>
        <v>0</v>
      </c>
      <c r="G51">
        <f>PPCL_NG!P51</f>
        <v>17.54</v>
      </c>
      <c r="H51">
        <f>PPCL_Spot!P51</f>
        <v>58.842828982162608</v>
      </c>
      <c r="I51">
        <f>Bawana_NG!P51</f>
        <v>70.260000000000005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863.12346790341542</v>
      </c>
      <c r="P51" s="77">
        <v>59.139999999999986</v>
      </c>
      <c r="Q51" s="77">
        <v>38.334829399865136</v>
      </c>
      <c r="R51" s="80">
        <v>38.999999999999993</v>
      </c>
      <c r="S51" s="80">
        <v>0</v>
      </c>
      <c r="T51" s="78">
        <f>SUMPRODUCT(LTA!F51:AJ51,LTA!F$101:AJ$101,LTA!F$103:AJ$103)</f>
        <v>323.87</v>
      </c>
      <c r="U51" s="78">
        <f>SUMPRODUCT(LTA!F51:AJ51,LTA!F$102:AJ$102,LTA!F$103:AJ$103)</f>
        <v>149.20999999999998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447.44</v>
      </c>
      <c r="AB51" s="117">
        <f>-STOA!N51</f>
        <v>0</v>
      </c>
      <c r="AC51">
        <f t="shared" si="0"/>
        <v>19.009119254623407</v>
      </c>
      <c r="AD51">
        <f t="shared" si="1"/>
        <v>2141.1180687707638</v>
      </c>
      <c r="AE51">
        <f>'IDT-1'!B51</f>
        <v>132</v>
      </c>
      <c r="AF51" s="26"/>
      <c r="AG51">
        <f t="shared" si="2"/>
        <v>2223.1180687707638</v>
      </c>
      <c r="AI51" s="75">
        <f>PXIL!H51</f>
        <v>0</v>
      </c>
      <c r="AJ51" s="75">
        <f>PXIL!N51</f>
        <v>0</v>
      </c>
      <c r="AK51" s="75">
        <f>RTM_IEX!H51</f>
        <v>81.28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12.086061739943872</v>
      </c>
      <c r="F52">
        <f>GT_Spot!P52</f>
        <v>0</v>
      </c>
      <c r="G52">
        <f>PPCL_NG!P52</f>
        <v>17.54</v>
      </c>
      <c r="H52">
        <f>PPCL_Spot!P52</f>
        <v>58.842828982162608</v>
      </c>
      <c r="I52">
        <f>Bawana_NG!P52</f>
        <v>70.260000000000005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867.38896328881174</v>
      </c>
      <c r="P52" s="77">
        <v>59.139999999999986</v>
      </c>
      <c r="Q52" s="77">
        <v>38.334829399865136</v>
      </c>
      <c r="R52" s="80">
        <v>38.999999999999993</v>
      </c>
      <c r="S52" s="80">
        <v>0</v>
      </c>
      <c r="T52" s="78">
        <f>SUMPRODUCT(LTA!F52:AJ52,LTA!F$101:AJ$101,LTA!F$103:AJ$103)</f>
        <v>323.82</v>
      </c>
      <c r="U52" s="78">
        <f>SUMPRODUCT(LTA!F52:AJ52,LTA!F$102:AJ$102,LTA!F$103:AJ$103)</f>
        <v>151.28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447.44</v>
      </c>
      <c r="AB52" s="117">
        <f>-STOA!N52</f>
        <v>0</v>
      </c>
      <c r="AC52">
        <f t="shared" si="0"/>
        <v>19.107023614014892</v>
      </c>
      <c r="AD52">
        <f t="shared" si="1"/>
        <v>2152.1456597967681</v>
      </c>
      <c r="AE52">
        <f>'IDT-1'!B52</f>
        <v>140</v>
      </c>
      <c r="AF52" s="26"/>
      <c r="AG52">
        <f t="shared" si="2"/>
        <v>2242.1456597967681</v>
      </c>
      <c r="AI52" s="75">
        <f>PXIL!H52</f>
        <v>0</v>
      </c>
      <c r="AJ52" s="75">
        <f>PXIL!N52</f>
        <v>0</v>
      </c>
      <c r="AK52" s="75">
        <f>RTM_IEX!H52</f>
        <v>86.12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12.086061739943872</v>
      </c>
      <c r="F53">
        <f>GT_Spot!P53</f>
        <v>0</v>
      </c>
      <c r="G53">
        <f>PPCL_NG!P53</f>
        <v>17.54</v>
      </c>
      <c r="H53">
        <f>PPCL_Spot!P53</f>
        <v>58.842828982162608</v>
      </c>
      <c r="I53">
        <f>Bawana_NG!P53</f>
        <v>70.260000000000005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864.94475301115654</v>
      </c>
      <c r="P53" s="77">
        <v>59.139999999999986</v>
      </c>
      <c r="Q53" s="77">
        <v>38.334829399865136</v>
      </c>
      <c r="R53" s="80">
        <v>38.999999999999993</v>
      </c>
      <c r="S53" s="80">
        <v>0</v>
      </c>
      <c r="T53" s="78">
        <f>SUMPRODUCT(LTA!F53:AJ53,LTA!F$101:AJ$101,LTA!F$103:AJ$103)</f>
        <v>323.79999999999995</v>
      </c>
      <c r="U53" s="78">
        <f>SUMPRODUCT(LTA!F53:AJ53,LTA!F$102:AJ$102,LTA!F$103:AJ$103)</f>
        <v>152.62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447.44</v>
      </c>
      <c r="AB53" s="117">
        <f>-STOA!N53</f>
        <v>0</v>
      </c>
      <c r="AC53">
        <f t="shared" si="0"/>
        <v>19.463210563571529</v>
      </c>
      <c r="AD53">
        <f t="shared" si="1"/>
        <v>2192.2652625695564</v>
      </c>
      <c r="AE53">
        <f>'IDT-1'!B53</f>
        <v>181</v>
      </c>
      <c r="AF53" s="26"/>
      <c r="AG53">
        <f t="shared" si="2"/>
        <v>2323.2652625695564</v>
      </c>
      <c r="AI53" s="75">
        <f>PXIL!H53</f>
        <v>0</v>
      </c>
      <c r="AJ53" s="75">
        <f>PXIL!N53</f>
        <v>0</v>
      </c>
      <c r="AK53" s="75">
        <f>RTM_IEX!H53</f>
        <v>127.72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12.086061739943872</v>
      </c>
      <c r="F54">
        <f>GT_Spot!P54</f>
        <v>0</v>
      </c>
      <c r="G54">
        <f>PPCL_NG!P54</f>
        <v>17.54</v>
      </c>
      <c r="H54">
        <f>PPCL_Spot!P54</f>
        <v>58.842828982162608</v>
      </c>
      <c r="I54">
        <f>Bawana_NG!P54</f>
        <v>70.260000000000005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864.94338023027467</v>
      </c>
      <c r="P54" s="77">
        <v>59.139999999999986</v>
      </c>
      <c r="Q54" s="77">
        <v>38.334829399865136</v>
      </c>
      <c r="R54" s="80">
        <v>38.999999999999993</v>
      </c>
      <c r="S54" s="80">
        <v>0</v>
      </c>
      <c r="T54" s="78">
        <f>SUMPRODUCT(LTA!F54:AJ54,LTA!F$101:AJ$101,LTA!F$103:AJ$103)</f>
        <v>323.45</v>
      </c>
      <c r="U54" s="78">
        <f>SUMPRODUCT(LTA!F54:AJ54,LTA!F$102:AJ$102,LTA!F$103:AJ$103)</f>
        <v>154.55000000000001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446.74</v>
      </c>
      <c r="AB54" s="117">
        <f>-STOA!N54</f>
        <v>0</v>
      </c>
      <c r="AC54">
        <f t="shared" si="0"/>
        <v>19.138918483099769</v>
      </c>
      <c r="AD54">
        <f t="shared" si="1"/>
        <v>2155.7381818691465</v>
      </c>
      <c r="AE54">
        <f>'IDT-1'!B54</f>
        <v>210</v>
      </c>
      <c r="AF54" s="26"/>
      <c r="AG54">
        <f t="shared" si="2"/>
        <v>2315.7381818691465</v>
      </c>
      <c r="AI54" s="75">
        <f>PXIL!H54</f>
        <v>0</v>
      </c>
      <c r="AJ54" s="75">
        <f>PXIL!N54</f>
        <v>0</v>
      </c>
      <c r="AK54" s="75">
        <f>RTM_IEX!H54</f>
        <v>89.99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8.5793753865182438</v>
      </c>
      <c r="F55">
        <f>GT_Spot!P55</f>
        <v>0</v>
      </c>
      <c r="G55">
        <f>PPCL_NG!P55</f>
        <v>17.54</v>
      </c>
      <c r="H55">
        <f>PPCL_Spot!P55</f>
        <v>58</v>
      </c>
      <c r="I55">
        <f>Bawana_NG!P55</f>
        <v>70.260000000000005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863.80756686760662</v>
      </c>
      <c r="P55" s="77">
        <v>59.139999999999986</v>
      </c>
      <c r="Q55" s="77">
        <v>38.334829399865136</v>
      </c>
      <c r="R55" s="80">
        <v>38.999999999999993</v>
      </c>
      <c r="S55" s="80">
        <v>0</v>
      </c>
      <c r="T55" s="78">
        <f>SUMPRODUCT(LTA!F55:AJ55,LTA!F$101:AJ$101,LTA!F$103:AJ$103)</f>
        <v>323.09000000000003</v>
      </c>
      <c r="U55" s="78">
        <f>SUMPRODUCT(LTA!F55:AJ55,LTA!F$102:AJ$102,LTA!F$103:AJ$103)</f>
        <v>156.08000000000001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446.74</v>
      </c>
      <c r="AB55" s="117">
        <f>-STOA!N55</f>
        <v>0</v>
      </c>
      <c r="AC55">
        <f t="shared" si="0"/>
        <v>19.237167590555114</v>
      </c>
      <c r="AD55">
        <f t="shared" si="1"/>
        <v>2166.8046040634349</v>
      </c>
      <c r="AE55">
        <f>'IDT-1'!B55</f>
        <v>224</v>
      </c>
      <c r="AF55" s="26"/>
      <c r="AG55">
        <f t="shared" si="2"/>
        <v>2340.8046040634349</v>
      </c>
      <c r="AI55" s="75">
        <f>PXIL!H55</f>
        <v>0</v>
      </c>
      <c r="AJ55" s="75">
        <f>PXIL!N55</f>
        <v>0</v>
      </c>
      <c r="AK55" s="75">
        <f>RTM_IEX!H55</f>
        <v>105.47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8.5793753865182438</v>
      </c>
      <c r="F56">
        <f>GT_Spot!P56</f>
        <v>0</v>
      </c>
      <c r="G56">
        <f>PPCL_NG!P56</f>
        <v>17.54</v>
      </c>
      <c r="H56">
        <f>PPCL_Spot!P56</f>
        <v>58</v>
      </c>
      <c r="I56">
        <f>Bawana_NG!P56</f>
        <v>70.260000000000005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863.80756686760662</v>
      </c>
      <c r="P56" s="77">
        <v>59.139999999999986</v>
      </c>
      <c r="Q56" s="77">
        <v>38.334829399865136</v>
      </c>
      <c r="R56" s="80">
        <v>38.999999999999993</v>
      </c>
      <c r="S56" s="80">
        <v>0</v>
      </c>
      <c r="T56" s="78">
        <f>SUMPRODUCT(LTA!F56:AJ56,LTA!F$101:AJ$101,LTA!F$103:AJ$103)</f>
        <v>322.35000000000002</v>
      </c>
      <c r="U56" s="78">
        <f>SUMPRODUCT(LTA!F56:AJ56,LTA!F$102:AJ$102,LTA!F$103:AJ$103)</f>
        <v>158.27000000000001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446.74</v>
      </c>
      <c r="AB56" s="117">
        <f>-STOA!N56</f>
        <v>0</v>
      </c>
      <c r="AC56">
        <f t="shared" si="0"/>
        <v>19.599023590555117</v>
      </c>
      <c r="AD56">
        <f t="shared" si="1"/>
        <v>2207.5627480634348</v>
      </c>
      <c r="AE56">
        <f>'IDT-1'!B56</f>
        <v>241.417</v>
      </c>
      <c r="AF56" s="26"/>
      <c r="AG56">
        <f t="shared" si="2"/>
        <v>2398.9797480634347</v>
      </c>
      <c r="AI56" s="75">
        <f>PXIL!H56</f>
        <v>0</v>
      </c>
      <c r="AJ56" s="75">
        <f>PXIL!N56</f>
        <v>0</v>
      </c>
      <c r="AK56" s="75">
        <f>RTM_IEX!H56</f>
        <v>145.13999999999999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12.086061739943872</v>
      </c>
      <c r="F57">
        <f>GT_Spot!P57</f>
        <v>0</v>
      </c>
      <c r="G57">
        <f>PPCL_NG!P57</f>
        <v>17.54</v>
      </c>
      <c r="H57">
        <f>PPCL_Spot!P57</f>
        <v>58.842828982162608</v>
      </c>
      <c r="I57">
        <f>Bawana_NG!P57</f>
        <v>70.260000000000005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874.76745826488525</v>
      </c>
      <c r="P57" s="77">
        <v>59.139999999999986</v>
      </c>
      <c r="Q57" s="77">
        <v>38.334829399865136</v>
      </c>
      <c r="R57" s="80">
        <v>38.999999999999993</v>
      </c>
      <c r="S57" s="80">
        <v>0</v>
      </c>
      <c r="T57" s="78">
        <f>SUMPRODUCT(LTA!F57:AJ57,LTA!F$101:AJ$101,LTA!F$103:AJ$103)</f>
        <v>321.75</v>
      </c>
      <c r="U57" s="78">
        <f>SUMPRODUCT(LTA!F57:AJ57,LTA!F$102:AJ$102,LTA!F$103:AJ$103)</f>
        <v>159.41999999999999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21.29</v>
      </c>
      <c r="Z57" s="75">
        <f>IEX!N57</f>
        <v>0</v>
      </c>
      <c r="AA57" s="117">
        <f>STOA!H57</f>
        <v>446.74</v>
      </c>
      <c r="AB57" s="117">
        <f>-STOA!N57</f>
        <v>0</v>
      </c>
      <c r="AC57">
        <f t="shared" si="0"/>
        <v>20.35168236980434</v>
      </c>
      <c r="AD57">
        <f t="shared" si="1"/>
        <v>2292.3394960170526</v>
      </c>
      <c r="AE57">
        <f>'IDT-1'!B57</f>
        <v>205.678</v>
      </c>
      <c r="AF57" s="26"/>
      <c r="AG57">
        <f t="shared" si="2"/>
        <v>2448.0174960170525</v>
      </c>
      <c r="AI57" s="75">
        <f>PXIL!H57</f>
        <v>0</v>
      </c>
      <c r="AJ57" s="75">
        <f>PXIL!N57</f>
        <v>0</v>
      </c>
      <c r="AK57" s="75">
        <f>RTM_IEX!H57</f>
        <v>145.13999999999999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48.38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12.086061739943872</v>
      </c>
      <c r="F58">
        <f>GT_Spot!P58</f>
        <v>0</v>
      </c>
      <c r="G58">
        <f>PPCL_NG!P58</f>
        <v>17.54</v>
      </c>
      <c r="H58">
        <f>PPCL_Spot!P58</f>
        <v>58.842828982162608</v>
      </c>
      <c r="I58">
        <f>Bawana_NG!P58</f>
        <v>70.260000000000005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874.76745826488525</v>
      </c>
      <c r="P58" s="77">
        <v>59.139999999999986</v>
      </c>
      <c r="Q58" s="77">
        <v>38.334829399865136</v>
      </c>
      <c r="R58" s="80">
        <v>38.999999999999993</v>
      </c>
      <c r="S58" s="80">
        <v>0</v>
      </c>
      <c r="T58" s="78">
        <f>SUMPRODUCT(LTA!F58:AJ58,LTA!F$101:AJ$101,LTA!F$103:AJ$103)</f>
        <v>320.29000000000002</v>
      </c>
      <c r="U58" s="78">
        <f>SUMPRODUCT(LTA!F58:AJ58,LTA!F$102:AJ$102,LTA!F$103:AJ$103)</f>
        <v>155.07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170.3</v>
      </c>
      <c r="Z58" s="75">
        <f>IEX!N58</f>
        <v>0</v>
      </c>
      <c r="AA58" s="117">
        <f>STOA!H58</f>
        <v>446.74</v>
      </c>
      <c r="AB58" s="117">
        <f>-STOA!N58</f>
        <v>0</v>
      </c>
      <c r="AC58">
        <f t="shared" si="0"/>
        <v>21.611842369804339</v>
      </c>
      <c r="AD58">
        <f t="shared" si="1"/>
        <v>2434.2793360170522</v>
      </c>
      <c r="AE58">
        <f>'IDT-1'!B58</f>
        <v>99.412000000000006</v>
      </c>
      <c r="AF58" s="26"/>
      <c r="AG58">
        <f t="shared" si="2"/>
        <v>2483.691336017052</v>
      </c>
      <c r="AI58" s="75">
        <f>PXIL!H58</f>
        <v>0</v>
      </c>
      <c r="AJ58" s="75">
        <f>PXIL!N58</f>
        <v>0</v>
      </c>
      <c r="AK58" s="75">
        <f>RTM_IEX!H58</f>
        <v>145.13999999999999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48.38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12.086061739943872</v>
      </c>
      <c r="F59">
        <f>GT_Spot!P59</f>
        <v>0</v>
      </c>
      <c r="G59">
        <f>PPCL_NG!P59</f>
        <v>17.54</v>
      </c>
      <c r="H59">
        <f>PPCL_Spot!P59</f>
        <v>58.842828982162608</v>
      </c>
      <c r="I59">
        <f>Bawana_NG!P59</f>
        <v>70.260000000000005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860.35379806809169</v>
      </c>
      <c r="P59" s="77">
        <v>59.139999999999986</v>
      </c>
      <c r="Q59" s="77">
        <v>38.335574792243769</v>
      </c>
      <c r="R59" s="80">
        <v>38.999999999999993</v>
      </c>
      <c r="S59" s="80">
        <v>0</v>
      </c>
      <c r="T59" s="78">
        <f>SUMPRODUCT(LTA!F59:AJ59,LTA!F$101:AJ$101,LTA!F$103:AJ$103)</f>
        <v>317.44</v>
      </c>
      <c r="U59" s="78">
        <f>SUMPRODUCT(LTA!F59:AJ59,LTA!F$102:AJ$102,LTA!F$103:AJ$103)</f>
        <v>157.47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737.0200000000001</v>
      </c>
      <c r="AB59" s="117">
        <f>-STOA!N59</f>
        <v>0</v>
      </c>
      <c r="AC59">
        <f t="shared" si="0"/>
        <v>21.370344719525491</v>
      </c>
      <c r="AD59">
        <f t="shared" si="1"/>
        <v>2407.0779188629167</v>
      </c>
      <c r="AE59">
        <f>'IDT-1'!B59</f>
        <v>70.994</v>
      </c>
      <c r="AF59" s="26"/>
      <c r="AG59">
        <f t="shared" si="2"/>
        <v>2478.0719188629168</v>
      </c>
      <c r="AI59" s="75">
        <f>PXIL!H59</f>
        <v>0</v>
      </c>
      <c r="AJ59" s="75">
        <f>PXIL!N59</f>
        <v>0</v>
      </c>
      <c r="AK59" s="75">
        <f>RTM_IEX!H59</f>
        <v>60.96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12.086061739943872</v>
      </c>
      <c r="F60">
        <f>GT_Spot!P60</f>
        <v>0</v>
      </c>
      <c r="G60">
        <f>PPCL_NG!P60</f>
        <v>17.54</v>
      </c>
      <c r="H60">
        <f>PPCL_Spot!P60</f>
        <v>58.842828982162608</v>
      </c>
      <c r="I60">
        <f>Bawana_NG!P60</f>
        <v>70.260000000000005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896.55698757680966</v>
      </c>
      <c r="P60" s="77">
        <v>59.139999999999986</v>
      </c>
      <c r="Q60" s="77">
        <v>38.335574792243769</v>
      </c>
      <c r="R60" s="80">
        <v>38.999999999999993</v>
      </c>
      <c r="S60" s="80">
        <v>0</v>
      </c>
      <c r="T60" s="78">
        <f>SUMPRODUCT(LTA!F60:AJ60,LTA!F$101:AJ$101,LTA!F$103:AJ$103)</f>
        <v>313.60000000000002</v>
      </c>
      <c r="U60" s="78">
        <f>SUMPRODUCT(LTA!F60:AJ60,LTA!F$102:AJ$102,LTA!F$103:AJ$103)</f>
        <v>158.76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737.0200000000001</v>
      </c>
      <c r="AB60" s="117">
        <f>-STOA!N60</f>
        <v>0</v>
      </c>
      <c r="AC60">
        <f t="shared" si="0"/>
        <v>22.424260787202204</v>
      </c>
      <c r="AD60">
        <f t="shared" si="1"/>
        <v>2525.7871923039579</v>
      </c>
      <c r="AE60">
        <f>'IDT-1'!B60</f>
        <v>47.972000000000001</v>
      </c>
      <c r="AF60" s="26"/>
      <c r="AG60">
        <f t="shared" si="2"/>
        <v>2573.7591923039581</v>
      </c>
      <c r="AI60" s="75">
        <f>PXIL!H60</f>
        <v>0</v>
      </c>
      <c r="AJ60" s="75">
        <f>PXIL!N60</f>
        <v>0</v>
      </c>
      <c r="AK60" s="75">
        <f>RTM_IEX!H60</f>
        <v>125.78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21.29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12.086061739943872</v>
      </c>
      <c r="F61">
        <f>GT_Spot!P61</f>
        <v>0</v>
      </c>
      <c r="G61">
        <f>PPCL_NG!P61</f>
        <v>17.54</v>
      </c>
      <c r="H61">
        <f>PPCL_Spot!P61</f>
        <v>58.842828982162608</v>
      </c>
      <c r="I61">
        <f>Bawana_NG!P61</f>
        <v>98.174232742637869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896.56510487120954</v>
      </c>
      <c r="P61" s="77">
        <v>59.139999999999986</v>
      </c>
      <c r="Q61" s="77">
        <v>38.335574792243769</v>
      </c>
      <c r="R61" s="80">
        <v>38.999999999999993</v>
      </c>
      <c r="S61" s="80">
        <v>0</v>
      </c>
      <c r="T61" s="78">
        <f>SUMPRODUCT(LTA!F61:AJ61,LTA!F$101:AJ$101,LTA!F$103:AJ$103)</f>
        <v>312.31</v>
      </c>
      <c r="U61" s="78">
        <f>SUMPRODUCT(LTA!F61:AJ61,LTA!F$102:AJ$102,LTA!F$103:AJ$103)</f>
        <v>159.63999999999999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33.869999999999997</v>
      </c>
      <c r="Z61" s="75">
        <f>IEX!N61</f>
        <v>0</v>
      </c>
      <c r="AA61" s="117">
        <f>STOA!H61</f>
        <v>735.12000000000012</v>
      </c>
      <c r="AB61" s="117">
        <f>-STOA!N61</f>
        <v>0</v>
      </c>
      <c r="AC61">
        <f t="shared" si="0"/>
        <v>23.03288946752814</v>
      </c>
      <c r="AD61">
        <f t="shared" si="1"/>
        <v>2594.3409136606692</v>
      </c>
      <c r="AE61">
        <f>'IDT-1'!B61</f>
        <v>25.916</v>
      </c>
      <c r="AF61" s="26"/>
      <c r="AG61">
        <f t="shared" si="2"/>
        <v>2620.2569136606694</v>
      </c>
      <c r="AI61" s="75">
        <f>PXIL!H61</f>
        <v>0</v>
      </c>
      <c r="AJ61" s="75">
        <f>PXIL!N61</f>
        <v>0</v>
      </c>
      <c r="AK61" s="75">
        <f>RTM_IEX!H61</f>
        <v>108.37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48.38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12.086061739943872</v>
      </c>
      <c r="F62">
        <f>GT_Spot!P62</f>
        <v>0</v>
      </c>
      <c r="G62">
        <f>PPCL_NG!P62</f>
        <v>17.54</v>
      </c>
      <c r="H62">
        <f>PPCL_Spot!P62</f>
        <v>58.842828982162608</v>
      </c>
      <c r="I62">
        <f>Bawana_NG!P62</f>
        <v>98.174232742637869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896.43306685760956</v>
      </c>
      <c r="P62" s="77">
        <v>59.139999999999986</v>
      </c>
      <c r="Q62" s="77">
        <v>38.335574792243769</v>
      </c>
      <c r="R62" s="80">
        <v>38.999999999999993</v>
      </c>
      <c r="S62" s="80">
        <v>0</v>
      </c>
      <c r="T62" s="78">
        <f>SUMPRODUCT(LTA!F62:AJ62,LTA!F$101:AJ$101,LTA!F$103:AJ$103)</f>
        <v>304.61</v>
      </c>
      <c r="U62" s="78">
        <f>SUMPRODUCT(LTA!F62:AJ62,LTA!F$102:AJ$102,LTA!F$103:AJ$103)</f>
        <v>160.88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86.12</v>
      </c>
      <c r="Z62" s="75">
        <f>IEX!N62</f>
        <v>0</v>
      </c>
      <c r="AA62" s="117">
        <f>STOA!H62</f>
        <v>733.21000000000015</v>
      </c>
      <c r="AB62" s="117">
        <f>-STOA!N62</f>
        <v>0</v>
      </c>
      <c r="AC62">
        <f t="shared" si="0"/>
        <v>23.434855533008459</v>
      </c>
      <c r="AD62">
        <f t="shared" si="1"/>
        <v>2639.6169095815894</v>
      </c>
      <c r="AE62">
        <f>'IDT-1'!B62</f>
        <v>19.38</v>
      </c>
      <c r="AF62" s="26"/>
      <c r="AG62">
        <f t="shared" si="2"/>
        <v>2658.9969095815895</v>
      </c>
      <c r="AI62" s="75">
        <f>PXIL!H62</f>
        <v>0</v>
      </c>
      <c r="AJ62" s="75">
        <f>PXIL!N62</f>
        <v>0</v>
      </c>
      <c r="AK62" s="75">
        <f>RTM_IEX!H62</f>
        <v>110.3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48.38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12.086061739943872</v>
      </c>
      <c r="F63">
        <f>GT_Spot!P63</f>
        <v>0</v>
      </c>
      <c r="G63">
        <f>PPCL_NG!P63</f>
        <v>17.54</v>
      </c>
      <c r="H63">
        <f>PPCL_Spot!P63</f>
        <v>58.842828982162608</v>
      </c>
      <c r="I63">
        <f>Bawana_NG!P63</f>
        <v>98.174232742637869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903.98942987392525</v>
      </c>
      <c r="P63" s="77">
        <v>59.139999999999986</v>
      </c>
      <c r="Q63" s="77">
        <v>38.335574792243769</v>
      </c>
      <c r="R63" s="80">
        <v>38.999999999999993</v>
      </c>
      <c r="S63" s="80">
        <v>0</v>
      </c>
      <c r="T63" s="78">
        <f>SUMPRODUCT(LTA!F63:AJ63,LTA!F$101:AJ$101,LTA!F$103:AJ$103)</f>
        <v>296.25</v>
      </c>
      <c r="U63" s="78">
        <f>SUMPRODUCT(LTA!F63:AJ63,LTA!F$102:AJ$102,LTA!F$103:AJ$103)</f>
        <v>163.14000000000001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134.51</v>
      </c>
      <c r="Z63" s="75">
        <f>IEX!N63</f>
        <v>0</v>
      </c>
      <c r="AA63" s="117">
        <f>STOA!H63</f>
        <v>732.28000000000009</v>
      </c>
      <c r="AB63" s="117">
        <f>-STOA!N63</f>
        <v>0</v>
      </c>
      <c r="AC63">
        <f t="shared" si="0"/>
        <v>23.814279527552042</v>
      </c>
      <c r="AD63">
        <f t="shared" si="1"/>
        <v>2682.3538486033617</v>
      </c>
      <c r="AE63">
        <f>'IDT-1'!B63</f>
        <v>0</v>
      </c>
      <c r="AF63" s="26"/>
      <c r="AG63">
        <f t="shared" si="2"/>
        <v>2682.3538486033617</v>
      </c>
      <c r="AI63" s="75">
        <f>PXIL!H63</f>
        <v>0</v>
      </c>
      <c r="AJ63" s="75">
        <f>PXIL!N63</f>
        <v>0</v>
      </c>
      <c r="AK63" s="75">
        <f>RTM_IEX!H63</f>
        <v>104.5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48.38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11.714855305466239</v>
      </c>
      <c r="F64">
        <f>GT_Spot!P64</f>
        <v>0</v>
      </c>
      <c r="G64">
        <f>PPCL_NG!P64</f>
        <v>17.54</v>
      </c>
      <c r="H64">
        <f>PPCL_Spot!P64</f>
        <v>58.842828982162608</v>
      </c>
      <c r="I64">
        <f>Bawana_NG!P64</f>
        <v>92.126093041007579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909.94162168984815</v>
      </c>
      <c r="P64" s="77">
        <v>59.139999999999986</v>
      </c>
      <c r="Q64" s="77">
        <v>38.335574792243769</v>
      </c>
      <c r="R64" s="80">
        <v>38.999999999999993</v>
      </c>
      <c r="S64" s="80">
        <v>0</v>
      </c>
      <c r="T64" s="78">
        <f>SUMPRODUCT(LTA!F64:AJ64,LTA!F$101:AJ$101,LTA!F$103:AJ$103)</f>
        <v>282.93</v>
      </c>
      <c r="U64" s="78">
        <f>SUMPRODUCT(LTA!F64:AJ64,LTA!F$102:AJ$102,LTA!F$103:AJ$103)</f>
        <v>164.38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151.91999999999999</v>
      </c>
      <c r="Z64" s="75">
        <f>IEX!N64</f>
        <v>0</v>
      </c>
      <c r="AA64" s="117">
        <f>STOA!H64</f>
        <v>729.6400000000001</v>
      </c>
      <c r="AB64" s="117">
        <f>-STOA!N64</f>
        <v>0</v>
      </c>
      <c r="AC64">
        <f t="shared" si="0"/>
        <v>23.927560569534414</v>
      </c>
      <c r="AD64">
        <f t="shared" si="1"/>
        <v>2695.1134132411944</v>
      </c>
      <c r="AE64">
        <f>'IDT-1'!B64</f>
        <v>0</v>
      </c>
      <c r="AF64" s="26"/>
      <c r="AG64">
        <f t="shared" si="2"/>
        <v>2695.1134132411944</v>
      </c>
      <c r="AI64" s="75">
        <f>PXIL!H64</f>
        <v>0</v>
      </c>
      <c r="AJ64" s="75">
        <f>PXIL!N64</f>
        <v>0</v>
      </c>
      <c r="AK64" s="75">
        <f>RTM_IEX!H64</f>
        <v>115.15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48.38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11.714855305466239</v>
      </c>
      <c r="F65">
        <f>GT_Spot!P65</f>
        <v>0</v>
      </c>
      <c r="G65">
        <f>PPCL_NG!P65</f>
        <v>17.54</v>
      </c>
      <c r="H65">
        <f>PPCL_Spot!P65</f>
        <v>58.842828982162608</v>
      </c>
      <c r="I65">
        <f>Bawana_NG!P65</f>
        <v>92.126093041007579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915.89991780808646</v>
      </c>
      <c r="P65" s="77">
        <v>59.139999999999986</v>
      </c>
      <c r="Q65" s="77">
        <v>38.335574792243769</v>
      </c>
      <c r="R65" s="80">
        <v>38.999999999999993</v>
      </c>
      <c r="S65" s="80">
        <v>0</v>
      </c>
      <c r="T65" s="78">
        <f>SUMPRODUCT(LTA!F65:AJ65,LTA!F$101:AJ$101,LTA!F$103:AJ$103)</f>
        <v>261.99</v>
      </c>
      <c r="U65" s="78">
        <f>SUMPRODUCT(LTA!F65:AJ65,LTA!F$102:AJ$102,LTA!F$103:AJ$103)</f>
        <v>154.52000000000001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172.24</v>
      </c>
      <c r="Z65" s="75">
        <f>IEX!N65</f>
        <v>0</v>
      </c>
      <c r="AA65" s="117">
        <f>STOA!H65</f>
        <v>729.67000000000007</v>
      </c>
      <c r="AB65" s="117">
        <f>-STOA!N65</f>
        <v>0</v>
      </c>
      <c r="AC65">
        <f t="shared" si="0"/>
        <v>24.06684957537491</v>
      </c>
      <c r="AD65">
        <f t="shared" si="1"/>
        <v>2710.802420353592</v>
      </c>
      <c r="AE65">
        <f>'IDT-1'!B65</f>
        <v>0</v>
      </c>
      <c r="AF65" s="26"/>
      <c r="AG65">
        <f t="shared" si="2"/>
        <v>2710.802420353592</v>
      </c>
      <c r="AI65" s="75">
        <f>PXIL!H65</f>
        <v>0</v>
      </c>
      <c r="AJ65" s="75">
        <f>PXIL!N65</f>
        <v>0</v>
      </c>
      <c r="AK65" s="75">
        <f>RTM_IEX!H65</f>
        <v>135.47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48.38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11.714855305466239</v>
      </c>
      <c r="F66">
        <f>GT_Spot!P66</f>
        <v>0</v>
      </c>
      <c r="G66">
        <f>PPCL_NG!P66</f>
        <v>17.54</v>
      </c>
      <c r="H66">
        <f>PPCL_Spot!P66</f>
        <v>58.842828982162608</v>
      </c>
      <c r="I66">
        <f>Bawana_NG!P66</f>
        <v>92.126093041007579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915.89991780808646</v>
      </c>
      <c r="P66" s="77">
        <v>59.139999999999986</v>
      </c>
      <c r="Q66" s="77">
        <v>38.335574792243769</v>
      </c>
      <c r="R66" s="80">
        <v>38.999999999999993</v>
      </c>
      <c r="S66" s="80">
        <v>0</v>
      </c>
      <c r="T66" s="78">
        <f>SUMPRODUCT(LTA!F66:AJ66,LTA!F$101:AJ$101,LTA!F$103:AJ$103)</f>
        <v>240.97</v>
      </c>
      <c r="U66" s="78">
        <f>SUMPRODUCT(LTA!F66:AJ66,LTA!F$102:AJ$102,LTA!F$103:AJ$103)</f>
        <v>153.80000000000001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173.2</v>
      </c>
      <c r="Z66" s="75">
        <f>IEX!N66</f>
        <v>0</v>
      </c>
      <c r="AA66" s="117">
        <f>STOA!H66</f>
        <v>728.47000000000014</v>
      </c>
      <c r="AB66" s="117">
        <f>-STOA!N66</f>
        <v>0</v>
      </c>
      <c r="AC66">
        <f t="shared" si="0"/>
        <v>23.600889575374911</v>
      </c>
      <c r="AD66">
        <f t="shared" si="1"/>
        <v>2658.3183803535921</v>
      </c>
      <c r="AE66">
        <f>'IDT-1'!B66</f>
        <v>0</v>
      </c>
      <c r="AF66" s="26"/>
      <c r="AG66">
        <f t="shared" si="2"/>
        <v>2658.3183803535921</v>
      </c>
      <c r="AI66" s="75">
        <f>PXIL!H66</f>
        <v>0</v>
      </c>
      <c r="AJ66" s="75">
        <f>PXIL!N66</f>
        <v>0</v>
      </c>
      <c r="AK66" s="75">
        <f>RTM_IEX!H66</f>
        <v>104.5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48.38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11.714855305466239</v>
      </c>
      <c r="F67">
        <f>GT_Spot!P67</f>
        <v>0</v>
      </c>
      <c r="G67">
        <f>PPCL_NG!P67</f>
        <v>17.54</v>
      </c>
      <c r="H67">
        <f>PPCL_Spot!P67</f>
        <v>58.842828982162608</v>
      </c>
      <c r="I67">
        <f>Bawana_NG!P67</f>
        <v>92.126093041007579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910.96295281191283</v>
      </c>
      <c r="P67" s="77">
        <v>59.139999999999986</v>
      </c>
      <c r="Q67" s="77">
        <v>38.335574792243769</v>
      </c>
      <c r="R67" s="80">
        <v>38.999999999999993</v>
      </c>
      <c r="S67" s="80">
        <v>0</v>
      </c>
      <c r="T67" s="78">
        <f>SUMPRODUCT(LTA!F67:AJ67,LTA!F$101:AJ$101,LTA!F$103:AJ$103)</f>
        <v>219.32</v>
      </c>
      <c r="U67" s="78">
        <f>SUMPRODUCT(LTA!F67:AJ67,LTA!F$102:AJ$102,LTA!F$103:AJ$103)</f>
        <v>153.72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151.91</v>
      </c>
      <c r="Z67" s="75">
        <f>IEX!N67</f>
        <v>0</v>
      </c>
      <c r="AA67" s="117">
        <f>STOA!H67</f>
        <v>725.93000000000006</v>
      </c>
      <c r="AB67" s="117">
        <f>-STOA!N67</f>
        <v>0</v>
      </c>
      <c r="AC67">
        <f t="shared" si="0"/>
        <v>24.008004283408582</v>
      </c>
      <c r="AD67">
        <f t="shared" si="1"/>
        <v>2704.1743006493843</v>
      </c>
      <c r="AE67">
        <f>'IDT-1'!B67</f>
        <v>0</v>
      </c>
      <c r="AF67" s="26"/>
      <c r="AG67">
        <f t="shared" si="2"/>
        <v>2704.1743006493843</v>
      </c>
      <c r="AI67" s="75">
        <f>PXIL!H67</f>
        <v>0</v>
      </c>
      <c r="AJ67" s="75">
        <f>PXIL!N67</f>
        <v>0</v>
      </c>
      <c r="AK67" s="75">
        <f>RTM_IEX!H67</f>
        <v>201.26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48.38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11.714855305466239</v>
      </c>
      <c r="F68">
        <f>GT_Spot!P68</f>
        <v>0</v>
      </c>
      <c r="G68">
        <f>PPCL_NG!P68</f>
        <v>17.54</v>
      </c>
      <c r="H68">
        <f>PPCL_Spot!P68</f>
        <v>58.842828982162608</v>
      </c>
      <c r="I68">
        <f>Bawana_NG!P68</f>
        <v>92.126093041007579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916.10232627591279</v>
      </c>
      <c r="P68" s="77">
        <v>59.139999999999986</v>
      </c>
      <c r="Q68" s="77">
        <v>38.335574792243769</v>
      </c>
      <c r="R68" s="80">
        <v>38.999999999999993</v>
      </c>
      <c r="S68" s="80">
        <v>0</v>
      </c>
      <c r="T68" s="78">
        <f>SUMPRODUCT(LTA!F68:AJ68,LTA!F$101:AJ$101,LTA!F$103:AJ$103)</f>
        <v>196.76</v>
      </c>
      <c r="U68" s="78">
        <f>SUMPRODUCT(LTA!F68:AJ68,LTA!F$102:AJ$102,LTA!F$103:AJ$103)</f>
        <v>154.86000000000001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141.27000000000001</v>
      </c>
      <c r="Z68" s="75">
        <f>IEX!N68</f>
        <v>0</v>
      </c>
      <c r="AA68" s="117">
        <f>STOA!H68</f>
        <v>724.06000000000006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23.635406769891777</v>
      </c>
      <c r="AD68">
        <f t="shared" ref="AD68:AD98" si="4">SUM(B68:AB68,AI68:AR68)-AC68</f>
        <v>2662.2062716269011</v>
      </c>
      <c r="AE68">
        <f>'IDT-1'!B68</f>
        <v>0</v>
      </c>
      <c r="AF68" s="26"/>
      <c r="AG68">
        <f t="shared" ref="AG68:AG98" si="5">SUM(AD68:AF68)+AT68</f>
        <v>2662.2062716269011</v>
      </c>
      <c r="AI68" s="75">
        <f>PXIL!H68</f>
        <v>0</v>
      </c>
      <c r="AJ68" s="75">
        <f>PXIL!N68</f>
        <v>0</v>
      </c>
      <c r="AK68" s="75">
        <f>RTM_IEX!H68</f>
        <v>187.71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48.38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11.714855305466239</v>
      </c>
      <c r="F69">
        <f>GT_Spot!P69</f>
        <v>0</v>
      </c>
      <c r="G69">
        <f>PPCL_NG!P69</f>
        <v>17.54</v>
      </c>
      <c r="H69">
        <f>PPCL_Spot!P69</f>
        <v>58.842828982162608</v>
      </c>
      <c r="I69">
        <f>Bawana_NG!P69</f>
        <v>92.126093041007579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924.24897700064218</v>
      </c>
      <c r="P69" s="77">
        <v>59.139999999999986</v>
      </c>
      <c r="Q69" s="77">
        <v>38.335574792243769</v>
      </c>
      <c r="R69" s="80">
        <v>33.11</v>
      </c>
      <c r="S69" s="80">
        <v>0</v>
      </c>
      <c r="T69" s="78">
        <f>SUMPRODUCT(LTA!F69:AJ69,LTA!F$101:AJ$101,LTA!F$103:AJ$103)</f>
        <v>172.25</v>
      </c>
      <c r="U69" s="78">
        <f>SUMPRODUCT(LTA!F69:AJ69,LTA!F$102:AJ$102,LTA!F$103:AJ$103)</f>
        <v>159.75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118.82</v>
      </c>
      <c r="Z69" s="75">
        <f>IEX!N69</f>
        <v>0</v>
      </c>
      <c r="AA69" s="117">
        <f>STOA!H69</f>
        <v>721.28000000000009</v>
      </c>
      <c r="AB69" s="117">
        <f>-STOA!N69</f>
        <v>0</v>
      </c>
      <c r="AC69">
        <f t="shared" si="3"/>
        <v>23.287865296269398</v>
      </c>
      <c r="AD69">
        <f t="shared" si="4"/>
        <v>2623.060463825253</v>
      </c>
      <c r="AE69">
        <f>'IDT-1'!B69</f>
        <v>16.309999999999999</v>
      </c>
      <c r="AF69" s="26"/>
      <c r="AG69">
        <f t="shared" si="5"/>
        <v>2639.370463825253</v>
      </c>
      <c r="AI69" s="75">
        <f>PXIL!H69</f>
        <v>0</v>
      </c>
      <c r="AJ69" s="75">
        <f>PXIL!N69</f>
        <v>0</v>
      </c>
      <c r="AK69" s="75">
        <f>RTM_IEX!H69</f>
        <v>197.39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41.8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11.714855305466239</v>
      </c>
      <c r="F70">
        <f>GT_Spot!P70</f>
        <v>0</v>
      </c>
      <c r="G70">
        <f>PPCL_NG!P70</f>
        <v>17.54</v>
      </c>
      <c r="H70">
        <f>PPCL_Spot!P70</f>
        <v>58.842828982162608</v>
      </c>
      <c r="I70">
        <f>Bawana_NG!P70</f>
        <v>92.126093041007579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924.24897700064218</v>
      </c>
      <c r="P70" s="77">
        <v>59.139999999999986</v>
      </c>
      <c r="Q70" s="77">
        <v>38.335574792243769</v>
      </c>
      <c r="R70" s="80">
        <v>28.27</v>
      </c>
      <c r="S70" s="80">
        <v>0</v>
      </c>
      <c r="T70" s="78">
        <f>SUMPRODUCT(LTA!F70:AJ70,LTA!F$101:AJ$101,LTA!F$103:AJ$103)</f>
        <v>149.41</v>
      </c>
      <c r="U70" s="78">
        <f>SUMPRODUCT(LTA!F70:AJ70,LTA!F$102:AJ$102,LTA!F$103:AJ$103)</f>
        <v>159.56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154.91</v>
      </c>
      <c r="Z70" s="75">
        <f>IEX!N70</f>
        <v>0</v>
      </c>
      <c r="AA70" s="117">
        <f>STOA!H70</f>
        <v>719.11000000000013</v>
      </c>
      <c r="AB70" s="117">
        <f>-STOA!N70</f>
        <v>0</v>
      </c>
      <c r="AC70">
        <f t="shared" si="3"/>
        <v>22.937625296269402</v>
      </c>
      <c r="AD70">
        <f t="shared" si="4"/>
        <v>2583.6107038252535</v>
      </c>
      <c r="AE70">
        <f>'IDT-1'!B70</f>
        <v>20.286000000000001</v>
      </c>
      <c r="AF70" s="26"/>
      <c r="AG70">
        <f t="shared" si="5"/>
        <v>2603.8967038252536</v>
      </c>
      <c r="AI70" s="75">
        <f>PXIL!H70</f>
        <v>0</v>
      </c>
      <c r="AJ70" s="75">
        <f>PXIL!N70</f>
        <v>0</v>
      </c>
      <c r="AK70" s="75">
        <f>RTM_IEX!H70</f>
        <v>189.65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3.69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11.714855305466239</v>
      </c>
      <c r="F71">
        <f>GT_Spot!P71</f>
        <v>0</v>
      </c>
      <c r="G71">
        <f>PPCL_NG!P71</f>
        <v>17.54</v>
      </c>
      <c r="H71">
        <f>PPCL_Spot!P71</f>
        <v>58.842828982162608</v>
      </c>
      <c r="I71">
        <f>Bawana_NG!P71</f>
        <v>92.126093041007579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926.64171971504209</v>
      </c>
      <c r="P71" s="77">
        <v>59.139999999999986</v>
      </c>
      <c r="Q71" s="77">
        <v>38.335574792243769</v>
      </c>
      <c r="R71" s="80">
        <v>24.404200378722674</v>
      </c>
      <c r="S71" s="80">
        <v>0</v>
      </c>
      <c r="T71" s="78">
        <f>SUMPRODUCT(LTA!F71:AJ71,LTA!F$101:AJ$101,LTA!F$103:AJ$103)</f>
        <v>127.35000000000001</v>
      </c>
      <c r="U71" s="78">
        <f>SUMPRODUCT(LTA!F71:AJ71,LTA!F$102:AJ$102,LTA!F$103:AJ$103)</f>
        <v>160.91999999999999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148.05000000000001</v>
      </c>
      <c r="Z71" s="75">
        <f>IEX!N71</f>
        <v>0</v>
      </c>
      <c r="AA71" s="117">
        <f>STOA!H71</f>
        <v>702.0200000000001</v>
      </c>
      <c r="AB71" s="117">
        <f>-STOA!N71</f>
        <v>0</v>
      </c>
      <c r="AC71">
        <f t="shared" si="3"/>
        <v>22.737750395488877</v>
      </c>
      <c r="AD71">
        <f t="shared" si="4"/>
        <v>2561.0975218191561</v>
      </c>
      <c r="AE71">
        <f>'IDT-1'!B71</f>
        <v>28.207000000000001</v>
      </c>
      <c r="AF71" s="26"/>
      <c r="AG71">
        <f t="shared" si="5"/>
        <v>2589.304521819156</v>
      </c>
      <c r="AI71" s="75">
        <f>PXIL!H71</f>
        <v>0</v>
      </c>
      <c r="AJ71" s="75">
        <f>PXIL!N71</f>
        <v>0</v>
      </c>
      <c r="AK71" s="75">
        <f>RTM_IEX!H71</f>
        <v>216.75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9.1429210610418679</v>
      </c>
      <c r="F72">
        <f>GT_Spot!P72</f>
        <v>0</v>
      </c>
      <c r="G72">
        <f>PPCL_NG!P72</f>
        <v>17.54</v>
      </c>
      <c r="H72">
        <f>PPCL_Spot!P72</f>
        <v>58.842828982162608</v>
      </c>
      <c r="I72">
        <f>Bawana_NG!P72</f>
        <v>92.126093041007579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926.64171971504209</v>
      </c>
      <c r="P72" s="77">
        <v>59.139999999999986</v>
      </c>
      <c r="Q72" s="77">
        <v>38.335574792243769</v>
      </c>
      <c r="R72" s="80">
        <v>22.299999999999997</v>
      </c>
      <c r="S72" s="80">
        <v>0</v>
      </c>
      <c r="T72" s="78">
        <f>SUMPRODUCT(LTA!F72:AJ72,LTA!F$101:AJ$101,LTA!F$103:AJ$103)</f>
        <v>103.24000000000001</v>
      </c>
      <c r="U72" s="78">
        <f>SUMPRODUCT(LTA!F72:AJ72,LTA!F$102:AJ$102,LTA!F$103:AJ$103)</f>
        <v>162.08000000000001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113.21</v>
      </c>
      <c r="Z72" s="75">
        <f>IEX!N72</f>
        <v>0</v>
      </c>
      <c r="AA72" s="117">
        <f>STOA!H72</f>
        <v>702.0200000000001</v>
      </c>
      <c r="AB72" s="117">
        <f>-STOA!N72</f>
        <v>0</v>
      </c>
      <c r="AC72">
        <f t="shared" si="3"/>
        <v>21.82179241080518</v>
      </c>
      <c r="AD72">
        <f t="shared" si="4"/>
        <v>2457.9273451806926</v>
      </c>
      <c r="AE72">
        <f>'IDT-1'!B72</f>
        <v>46.091000000000001</v>
      </c>
      <c r="AF72" s="26"/>
      <c r="AG72">
        <f t="shared" si="5"/>
        <v>2504.0183451806924</v>
      </c>
      <c r="AI72" s="75">
        <f>PXIL!H72</f>
        <v>0</v>
      </c>
      <c r="AJ72" s="75">
        <f>PXIL!N72</f>
        <v>0</v>
      </c>
      <c r="AK72" s="75">
        <f>RTM_IEX!H72</f>
        <v>175.13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11.77902862656803</v>
      </c>
      <c r="F73">
        <f>GT_Spot!P73</f>
        <v>0</v>
      </c>
      <c r="G73">
        <f>PPCL_NG!P73</f>
        <v>17.54</v>
      </c>
      <c r="H73">
        <f>PPCL_Spot!P73</f>
        <v>58.842828982162608</v>
      </c>
      <c r="I73">
        <f>Bawana_NG!P73</f>
        <v>92.126093041007579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1017.5367028789891</v>
      </c>
      <c r="P73" s="77">
        <v>59.139999999999986</v>
      </c>
      <c r="Q73" s="77">
        <v>38.335574792243769</v>
      </c>
      <c r="R73" s="80">
        <v>18.693938883034775</v>
      </c>
      <c r="S73" s="80">
        <v>0</v>
      </c>
      <c r="T73" s="78">
        <f>SUMPRODUCT(LTA!F73:AJ73,LTA!F$101:AJ$101,LTA!F$103:AJ$103)</f>
        <v>80.72999999999999</v>
      </c>
      <c r="U73" s="78">
        <f>SUMPRODUCT(LTA!F73:AJ73,LTA!F$102:AJ$102,LTA!F$103:AJ$103)</f>
        <v>163.19999999999999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88.05</v>
      </c>
      <c r="Z73" s="75">
        <f>IEX!N73</f>
        <v>0</v>
      </c>
      <c r="AA73" s="117">
        <f>STOA!H73</f>
        <v>702.0200000000001</v>
      </c>
      <c r="AB73" s="117">
        <f>-STOA!N73</f>
        <v>0</v>
      </c>
      <c r="AC73">
        <f t="shared" si="3"/>
        <v>21.513836671395254</v>
      </c>
      <c r="AD73">
        <f t="shared" si="4"/>
        <v>2423.2403305326106</v>
      </c>
      <c r="AE73">
        <f>'IDT-1'!B73</f>
        <v>54.671999999999997</v>
      </c>
      <c r="AF73" s="26"/>
      <c r="AG73">
        <f t="shared" si="5"/>
        <v>2477.9123305326107</v>
      </c>
      <c r="AI73" s="75">
        <f>PXIL!H73</f>
        <v>0</v>
      </c>
      <c r="AJ73" s="75">
        <f>PXIL!N73</f>
        <v>0</v>
      </c>
      <c r="AK73" s="75">
        <f>RTM_IEX!H73</f>
        <v>96.76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11.77902862656803</v>
      </c>
      <c r="F74">
        <f>GT_Spot!P74</f>
        <v>0</v>
      </c>
      <c r="G74">
        <f>PPCL_NG!P74</f>
        <v>17.54</v>
      </c>
      <c r="H74">
        <f>PPCL_Spot!P74</f>
        <v>58.842828982162608</v>
      </c>
      <c r="I74">
        <f>Bawana_NG!P74</f>
        <v>92.126093041007579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1058.7539398537258</v>
      </c>
      <c r="P74" s="77">
        <v>59.139999999999986</v>
      </c>
      <c r="Q74" s="77">
        <v>38.335574792243769</v>
      </c>
      <c r="R74" s="80">
        <v>10.340000000000002</v>
      </c>
      <c r="S74" s="80">
        <v>0</v>
      </c>
      <c r="T74" s="78">
        <f>SUMPRODUCT(LTA!F74:AJ74,LTA!F$101:AJ$101,LTA!F$103:AJ$103)</f>
        <v>60.129999999999995</v>
      </c>
      <c r="U74" s="78">
        <f>SUMPRODUCT(LTA!F74:AJ74,LTA!F$102:AJ$102,LTA!F$103:AJ$103)</f>
        <v>164.27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30</v>
      </c>
      <c r="Z74" s="75">
        <f>IEX!N74</f>
        <v>0</v>
      </c>
      <c r="AA74" s="117">
        <f>STOA!H74</f>
        <v>702.0200000000001</v>
      </c>
      <c r="AB74" s="117">
        <f>-STOA!N74</f>
        <v>0</v>
      </c>
      <c r="AC74">
        <f t="shared" si="3"/>
        <v>20.524305694602226</v>
      </c>
      <c r="AD74">
        <f t="shared" si="4"/>
        <v>2311.7831596011051</v>
      </c>
      <c r="AE74">
        <f>'IDT-1'!B74</f>
        <v>72.691999999999993</v>
      </c>
      <c r="AF74" s="26"/>
      <c r="AG74">
        <f t="shared" si="5"/>
        <v>2384.4751596011051</v>
      </c>
      <c r="AI74" s="75">
        <f>PXIL!H74</f>
        <v>0</v>
      </c>
      <c r="AJ74" s="75">
        <f>PXIL!N74</f>
        <v>0</v>
      </c>
      <c r="AK74" s="75">
        <f>RTM_IEX!H74</f>
        <v>29.03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11.891926664522355</v>
      </c>
      <c r="F75">
        <f>GT_Spot!P75</f>
        <v>0</v>
      </c>
      <c r="G75">
        <f>PPCL_NG!P75</f>
        <v>17.54</v>
      </c>
      <c r="H75">
        <f>PPCL_Spot!P75</f>
        <v>58.842828982162608</v>
      </c>
      <c r="I75">
        <f>Bawana_NG!P75</f>
        <v>92.126093041007579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1013.6212896184456</v>
      </c>
      <c r="P75" s="77">
        <v>59.139999999999986</v>
      </c>
      <c r="Q75" s="77">
        <v>38.335574792243769</v>
      </c>
      <c r="R75" s="80">
        <v>0</v>
      </c>
      <c r="S75" s="80">
        <v>0</v>
      </c>
      <c r="T75" s="78">
        <f>SUMPRODUCT(LTA!F75:AJ75,LTA!F$101:AJ$101,LTA!F$103:AJ$103)</f>
        <v>43.04</v>
      </c>
      <c r="U75" s="78">
        <f>SUMPRODUCT(LTA!F75:AJ75,LTA!F$102:AJ$102,LTA!F$103:AJ$103)</f>
        <v>163.48000000000002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130.63</v>
      </c>
      <c r="Z75" s="75">
        <f>IEX!N75</f>
        <v>0</v>
      </c>
      <c r="AA75" s="117">
        <f>STOA!H75</f>
        <v>558.48000000000013</v>
      </c>
      <c r="AB75" s="117">
        <f>-STOA!N75</f>
        <v>0</v>
      </c>
      <c r="AC75">
        <f t="shared" si="3"/>
        <v>19.412300953554709</v>
      </c>
      <c r="AD75">
        <f t="shared" si="4"/>
        <v>2149.0654121448274</v>
      </c>
      <c r="AE75">
        <f>'IDT-1'!B75</f>
        <v>92.402000000000001</v>
      </c>
      <c r="AF75" s="26"/>
      <c r="AG75">
        <f t="shared" si="5"/>
        <v>2241.4674121448274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-18.649999999999999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12.198316183348926</v>
      </c>
      <c r="F76">
        <f>GT_Spot!P76</f>
        <v>0</v>
      </c>
      <c r="G76">
        <f>PPCL_NG!P76</f>
        <v>17.54</v>
      </c>
      <c r="H76">
        <f>PPCL_Spot!P76</f>
        <v>58.842828982162608</v>
      </c>
      <c r="I76">
        <f>Bawana_NG!P76</f>
        <v>92.126093041007579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1045.1651095760737</v>
      </c>
      <c r="P76" s="77">
        <v>59.139999999999986</v>
      </c>
      <c r="Q76" s="77">
        <v>38.335574792243769</v>
      </c>
      <c r="R76" s="80">
        <v>0</v>
      </c>
      <c r="S76" s="80">
        <v>0</v>
      </c>
      <c r="T76" s="78">
        <f>SUMPRODUCT(LTA!F76:AJ76,LTA!F$101:AJ$101,LTA!F$103:AJ$103)</f>
        <v>29.569999999999997</v>
      </c>
      <c r="U76" s="78">
        <f>SUMPRODUCT(LTA!F76:AJ76,LTA!F$102:AJ$102,LTA!F$103:AJ$103)</f>
        <v>164.26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54.18</v>
      </c>
      <c r="Z76" s="75">
        <f>IEX!N76</f>
        <v>0</v>
      </c>
      <c r="AA76" s="117">
        <f>STOA!H76</f>
        <v>558.48000000000013</v>
      </c>
      <c r="AB76" s="117">
        <f>-STOA!N76</f>
        <v>0</v>
      </c>
      <c r="AC76">
        <f t="shared" si="3"/>
        <v>18.783945792911997</v>
      </c>
      <c r="AD76">
        <f t="shared" si="4"/>
        <v>2106.3939767819247</v>
      </c>
      <c r="AE76">
        <f>'IDT-1'!B76</f>
        <v>105.27500000000001</v>
      </c>
      <c r="AF76" s="26"/>
      <c r="AG76">
        <f t="shared" si="5"/>
        <v>2211.6689767819248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-4.66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12.198316183348926</v>
      </c>
      <c r="F77">
        <f>GT_Spot!P77</f>
        <v>0</v>
      </c>
      <c r="G77">
        <f>PPCL_NG!P77</f>
        <v>17.54</v>
      </c>
      <c r="H77">
        <f>PPCL_Spot!P77</f>
        <v>58.842828982162608</v>
      </c>
      <c r="I77">
        <f>Bawana_NG!P77</f>
        <v>76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1015.5308274715256</v>
      </c>
      <c r="P77" s="77">
        <v>59.139999999999986</v>
      </c>
      <c r="Q77" s="77">
        <v>38.335574792243769</v>
      </c>
      <c r="R77" s="80">
        <v>0</v>
      </c>
      <c r="S77" s="80">
        <v>0</v>
      </c>
      <c r="T77" s="78">
        <f>SUMPRODUCT(LTA!F77:AJ77,LTA!F$101:AJ$101,LTA!F$103:AJ$103)</f>
        <v>18.260000000000002</v>
      </c>
      <c r="U77" s="78">
        <f>SUMPRODUCT(LTA!F77:AJ77,LTA!F$102:AJ$102,LTA!F$103:AJ$103)</f>
        <v>157.87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558.48000000000013</v>
      </c>
      <c r="AB77" s="117">
        <f>-STOA!N77</f>
        <v>0</v>
      </c>
      <c r="AC77">
        <f t="shared" si="3"/>
        <v>18.080042210759434</v>
      </c>
      <c r="AD77">
        <f t="shared" si="4"/>
        <v>1952.1375052185213</v>
      </c>
      <c r="AE77">
        <f>'IDT-1'!B77</f>
        <v>110.455</v>
      </c>
      <c r="AF77" s="26"/>
      <c r="AG77">
        <f t="shared" si="5"/>
        <v>2062.5925052185212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-41.98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12.198316183348926</v>
      </c>
      <c r="F78">
        <f>GT_Spot!P78</f>
        <v>0</v>
      </c>
      <c r="G78">
        <f>PPCL_NG!P78</f>
        <v>17.54</v>
      </c>
      <c r="H78">
        <f>PPCL_Spot!P78</f>
        <v>58.842828982162608</v>
      </c>
      <c r="I78">
        <f>Bawana_NG!P78</f>
        <v>76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950.61289858365672</v>
      </c>
      <c r="P78" s="77">
        <v>59.139999999999986</v>
      </c>
      <c r="Q78" s="77">
        <v>38.335574792243769</v>
      </c>
      <c r="R78" s="80">
        <v>0</v>
      </c>
      <c r="S78" s="80">
        <v>0</v>
      </c>
      <c r="T78" s="78">
        <f>SUMPRODUCT(LTA!F78:AJ78,LTA!F$101:AJ$101,LTA!F$103:AJ$103)</f>
        <v>8.879999999999999</v>
      </c>
      <c r="U78" s="78">
        <f>SUMPRODUCT(LTA!F78:AJ78,LTA!F$102:AJ$102,LTA!F$103:AJ$103)</f>
        <v>157.68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558.48000000000013</v>
      </c>
      <c r="AB78" s="117">
        <f>-STOA!N78</f>
        <v>0</v>
      </c>
      <c r="AC78">
        <f t="shared" si="3"/>
        <v>17.051844643164433</v>
      </c>
      <c r="AD78">
        <f t="shared" si="4"/>
        <v>1920.657773898248</v>
      </c>
      <c r="AE78">
        <f>'IDT-1'!B78</f>
        <v>115.854</v>
      </c>
      <c r="AF78" s="26"/>
      <c r="AG78">
        <f t="shared" si="5"/>
        <v>2036.5117738982481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12.198316183348926</v>
      </c>
      <c r="F79">
        <f>GT_Spot!P79</f>
        <v>0</v>
      </c>
      <c r="G79">
        <f>PPCL_NG!P79</f>
        <v>17.54</v>
      </c>
      <c r="H79">
        <f>PPCL_Spot!P79</f>
        <v>58.842828982162608</v>
      </c>
      <c r="I79">
        <f>Bawana_NG!P79</f>
        <v>76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986.53963583304824</v>
      </c>
      <c r="P79" s="77">
        <v>59.139999999999986</v>
      </c>
      <c r="Q79" s="77">
        <v>38.335574792243769</v>
      </c>
      <c r="R79" s="80">
        <v>0</v>
      </c>
      <c r="S79" s="80">
        <v>0</v>
      </c>
      <c r="T79" s="78">
        <f>SUMPRODUCT(LTA!F79:AJ79,LTA!F$101:AJ$101,LTA!F$103:AJ$103)</f>
        <v>2.6500000000000004</v>
      </c>
      <c r="U79" s="78">
        <f>SUMPRODUCT(LTA!F79:AJ79,LTA!F$102:AJ$102,LTA!F$103:AJ$103)</f>
        <v>161.61000000000001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21.29</v>
      </c>
      <c r="Z79" s="75">
        <f>IEX!N79</f>
        <v>0</v>
      </c>
      <c r="AA79" s="117">
        <f>STOA!H79</f>
        <v>498.49</v>
      </c>
      <c r="AB79" s="117">
        <f>-STOA!N79</f>
        <v>0</v>
      </c>
      <c r="AC79">
        <f t="shared" si="3"/>
        <v>17.535111930959076</v>
      </c>
      <c r="AD79">
        <f t="shared" si="4"/>
        <v>1975.0912438598446</v>
      </c>
      <c r="AE79">
        <f>'IDT-1'!B79</f>
        <v>122.223</v>
      </c>
      <c r="AF79" s="26"/>
      <c r="AG79">
        <f t="shared" si="5"/>
        <v>2097.3142438598447</v>
      </c>
      <c r="AI79" s="75">
        <f>PXIL!H79</f>
        <v>0</v>
      </c>
      <c r="AJ79" s="75">
        <f>PXIL!N79</f>
        <v>0</v>
      </c>
      <c r="AK79" s="75">
        <f>RTM_IEX!H79</f>
        <v>59.99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12.198316183348926</v>
      </c>
      <c r="F80">
        <f>GT_Spot!P80</f>
        <v>0</v>
      </c>
      <c r="G80">
        <f>PPCL_NG!P80</f>
        <v>17.54</v>
      </c>
      <c r="H80">
        <f>PPCL_Spot!P80</f>
        <v>58.842828982162608</v>
      </c>
      <c r="I80">
        <f>Bawana_NG!P80</f>
        <v>76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1004.3921970266482</v>
      </c>
      <c r="P80" s="77">
        <v>59.139999999999986</v>
      </c>
      <c r="Q80" s="77">
        <v>38.335574792243769</v>
      </c>
      <c r="R80" s="80">
        <v>0</v>
      </c>
      <c r="S80" s="80">
        <v>0</v>
      </c>
      <c r="T80" s="78">
        <f>SUMPRODUCT(LTA!F80:AJ80,LTA!F$101:AJ$101,LTA!F$103:AJ$103)</f>
        <v>0.08</v>
      </c>
      <c r="U80" s="78">
        <f>SUMPRODUCT(LTA!F80:AJ80,LTA!F$102:AJ$102,LTA!F$103:AJ$103)</f>
        <v>161.16999999999999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24.19</v>
      </c>
      <c r="Z80" s="75">
        <f>IEX!N80</f>
        <v>0</v>
      </c>
      <c r="AA80" s="117">
        <f>STOA!H80</f>
        <v>498.49</v>
      </c>
      <c r="AB80" s="117">
        <f>-STOA!N80</f>
        <v>0</v>
      </c>
      <c r="AC80">
        <f t="shared" si="3"/>
        <v>17.84445446946275</v>
      </c>
      <c r="AD80">
        <f t="shared" si="4"/>
        <v>2009.9344625149406</v>
      </c>
      <c r="AE80">
        <f>'IDT-1'!B80</f>
        <v>123.82299999999999</v>
      </c>
      <c r="AF80" s="26"/>
      <c r="AG80">
        <f t="shared" si="5"/>
        <v>2133.7574625149405</v>
      </c>
      <c r="AI80" s="75">
        <f>PXIL!H80</f>
        <v>0</v>
      </c>
      <c r="AJ80" s="75">
        <f>PXIL!N80</f>
        <v>0</v>
      </c>
      <c r="AK80" s="75">
        <f>RTM_IEX!H80</f>
        <v>77.400000000000006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12.198316183348926</v>
      </c>
      <c r="F81">
        <f>GT_Spot!P81</f>
        <v>0</v>
      </c>
      <c r="G81">
        <f>PPCL_NG!P81</f>
        <v>17.54</v>
      </c>
      <c r="H81">
        <f>PPCL_Spot!P81</f>
        <v>58.842828982162608</v>
      </c>
      <c r="I81">
        <f>Bawana_NG!P81</f>
        <v>76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1004.4546679562482</v>
      </c>
      <c r="P81" s="77">
        <v>59.139999999999986</v>
      </c>
      <c r="Q81" s="77">
        <v>38.335574792243769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161.18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69.67</v>
      </c>
      <c r="Z81" s="75">
        <f>IEX!N81</f>
        <v>0</v>
      </c>
      <c r="AA81" s="117">
        <f>STOA!H81</f>
        <v>498.49</v>
      </c>
      <c r="AB81" s="117">
        <f>-STOA!N81</f>
        <v>0</v>
      </c>
      <c r="AC81">
        <f t="shared" si="3"/>
        <v>18.432052213643232</v>
      </c>
      <c r="AD81">
        <f t="shared" si="4"/>
        <v>2076.1193357003604</v>
      </c>
      <c r="AE81">
        <f>'IDT-1'!B81</f>
        <v>114.83799999999999</v>
      </c>
      <c r="AF81" s="26"/>
      <c r="AG81">
        <f t="shared" si="5"/>
        <v>2190.9573357003605</v>
      </c>
      <c r="AI81" s="75">
        <f>PXIL!H81</f>
        <v>0</v>
      </c>
      <c r="AJ81" s="75">
        <f>PXIL!N81</f>
        <v>0</v>
      </c>
      <c r="AK81" s="75">
        <f>RTM_IEX!H81</f>
        <v>98.7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12.198316183348926</v>
      </c>
      <c r="F82">
        <f>GT_Spot!P82</f>
        <v>0</v>
      </c>
      <c r="G82">
        <f>PPCL_NG!P82</f>
        <v>17.54</v>
      </c>
      <c r="H82">
        <f>PPCL_Spot!P82</f>
        <v>58.842828982162608</v>
      </c>
      <c r="I82">
        <f>Bawana_NG!P82</f>
        <v>76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1004.4546679562482</v>
      </c>
      <c r="P82" s="77">
        <v>59.139999999999986</v>
      </c>
      <c r="Q82" s="77">
        <v>38.335574792243769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160.87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117.08</v>
      </c>
      <c r="Z82" s="75">
        <f>IEX!N82</f>
        <v>0</v>
      </c>
      <c r="AA82" s="117">
        <f>STOA!H82</f>
        <v>498.49</v>
      </c>
      <c r="AB82" s="117">
        <f>-STOA!N82</f>
        <v>0</v>
      </c>
      <c r="AC82">
        <f t="shared" si="3"/>
        <v>18.471828213643231</v>
      </c>
      <c r="AD82">
        <f t="shared" si="4"/>
        <v>2080.5995597003603</v>
      </c>
      <c r="AE82">
        <f>'IDT-1'!B82</f>
        <v>103.96899999999999</v>
      </c>
      <c r="AF82" s="26"/>
      <c r="AG82">
        <f t="shared" si="5"/>
        <v>2184.5685597003603</v>
      </c>
      <c r="AI82" s="75">
        <f>PXIL!H82</f>
        <v>0</v>
      </c>
      <c r="AJ82" s="75">
        <f>PXIL!N82</f>
        <v>0</v>
      </c>
      <c r="AK82" s="75">
        <f>RTM_IEX!H82</f>
        <v>56.12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12.466646507408527</v>
      </c>
      <c r="F83">
        <f>GT_Spot!P83</f>
        <v>0</v>
      </c>
      <c r="G83">
        <f>PPCL_NG!P83</f>
        <v>17.54</v>
      </c>
      <c r="H83">
        <f>PPCL_Spot!P83</f>
        <v>58.842828982162608</v>
      </c>
      <c r="I83">
        <f>Bawana_NG!P83</f>
        <v>76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1005.5434408034483</v>
      </c>
      <c r="P83" s="77">
        <v>59.139999999999986</v>
      </c>
      <c r="Q83" s="77">
        <v>38.335574792243769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159.84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689.9799999999999</v>
      </c>
      <c r="AB83" s="117">
        <f>-STOA!N83</f>
        <v>0</v>
      </c>
      <c r="AC83">
        <f t="shared" si="3"/>
        <v>19.292640158192768</v>
      </c>
      <c r="AD83">
        <f t="shared" si="4"/>
        <v>2024.3958509270699</v>
      </c>
      <c r="AE83">
        <f>'IDT-1'!B83</f>
        <v>101.863</v>
      </c>
      <c r="AF83" s="26"/>
      <c r="AG83">
        <f t="shared" si="5"/>
        <v>2126.2588509270699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-74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17.54</v>
      </c>
      <c r="H84">
        <f>PPCL_Spot!P84</f>
        <v>58.842828982162608</v>
      </c>
      <c r="I84">
        <f>Bawana_NG!P84</f>
        <v>76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1005.5434408034483</v>
      </c>
      <c r="P84" s="77">
        <v>59.139999999999986</v>
      </c>
      <c r="Q84" s="77">
        <v>38.335574792243769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158.92000000000002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2.9</v>
      </c>
      <c r="Z84" s="75">
        <f>IEX!N84</f>
        <v>0</v>
      </c>
      <c r="AA84" s="117">
        <f>STOA!H84</f>
        <v>689.9799999999999</v>
      </c>
      <c r="AB84" s="117">
        <f>-STOA!N84</f>
        <v>0</v>
      </c>
      <c r="AC84">
        <f t="shared" si="3"/>
        <v>18.925184736553859</v>
      </c>
      <c r="AD84">
        <f t="shared" si="4"/>
        <v>2071.3976460461731</v>
      </c>
      <c r="AE84">
        <f>'IDT-1'!B84</f>
        <v>90.501000000000005</v>
      </c>
      <c r="AF84" s="26"/>
      <c r="AG84">
        <f t="shared" si="5"/>
        <v>2161.8986460461733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17.54</v>
      </c>
      <c r="H85">
        <f>PPCL_Spot!P85</f>
        <v>58.842828982162608</v>
      </c>
      <c r="I85">
        <f>Bawana_NG!P85</f>
        <v>76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1012.4349651074399</v>
      </c>
      <c r="P85" s="77">
        <v>59.139999999999986</v>
      </c>
      <c r="Q85" s="77">
        <v>38.335574792243769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158.53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49.35</v>
      </c>
      <c r="Z85" s="75">
        <f>IEX!N85</f>
        <v>0</v>
      </c>
      <c r="AA85" s="117">
        <f>STOA!H85</f>
        <v>689.9799999999999</v>
      </c>
      <c r="AB85" s="117">
        <f>-STOA!N85</f>
        <v>0</v>
      </c>
      <c r="AC85">
        <f t="shared" si="3"/>
        <v>20.376630305392659</v>
      </c>
      <c r="AD85">
        <f t="shared" si="4"/>
        <v>2011.8977247813255</v>
      </c>
      <c r="AE85">
        <f>'IDT-1'!B85</f>
        <v>81.477999999999994</v>
      </c>
      <c r="AF85" s="26"/>
      <c r="AG85">
        <f t="shared" si="5"/>
        <v>2093.3757247813255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17.54</v>
      </c>
      <c r="H86">
        <f>PPCL_Spot!P86</f>
        <v>58.842828982162608</v>
      </c>
      <c r="I86">
        <f>Bawana_NG!P86</f>
        <v>76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994.56396728832885</v>
      </c>
      <c r="P86" s="77">
        <v>59.139999999999986</v>
      </c>
      <c r="Q86" s="77">
        <v>38.335574792243769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162.56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119.99</v>
      </c>
      <c r="Z86" s="75">
        <f>IEX!N86</f>
        <v>0</v>
      </c>
      <c r="AA86" s="117">
        <f>STOA!H86</f>
        <v>689.9799999999999</v>
      </c>
      <c r="AB86" s="117">
        <f>-STOA!N86</f>
        <v>0</v>
      </c>
      <c r="AC86">
        <f t="shared" si="3"/>
        <v>21.107292840161563</v>
      </c>
      <c r="AD86">
        <f t="shared" si="4"/>
        <v>2041.9660644274456</v>
      </c>
      <c r="AE86">
        <f>'IDT-1'!B86</f>
        <v>69.930999999999997</v>
      </c>
      <c r="AF86" s="26"/>
      <c r="AG86">
        <f t="shared" si="5"/>
        <v>2111.8970644274455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-167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17.54</v>
      </c>
      <c r="H87">
        <f>PPCL_Spot!P87</f>
        <v>58.842828982162608</v>
      </c>
      <c r="I87">
        <f>Bawana_NG!P87</f>
        <v>76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965.78131791254077</v>
      </c>
      <c r="P87" s="77">
        <v>59.139999999999986</v>
      </c>
      <c r="Q87" s="77">
        <v>38.335574792243769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161.53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20.32</v>
      </c>
      <c r="Z87" s="75">
        <f>IEX!N87</f>
        <v>0</v>
      </c>
      <c r="AA87" s="117">
        <f>STOA!H87</f>
        <v>871.65</v>
      </c>
      <c r="AB87" s="117">
        <f>-STOA!N87</f>
        <v>0</v>
      </c>
      <c r="AC87">
        <f t="shared" si="3"/>
        <v>21.371222720166333</v>
      </c>
      <c r="AD87">
        <f t="shared" si="4"/>
        <v>2115.8894851716532</v>
      </c>
      <c r="AE87">
        <f>'IDT-1'!B87</f>
        <v>56.406999999999996</v>
      </c>
      <c r="AF87" s="26"/>
      <c r="AG87">
        <f t="shared" si="5"/>
        <v>2172.2964851716533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-145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17.54</v>
      </c>
      <c r="H88">
        <f>PPCL_Spot!P88</f>
        <v>58.842828982162608</v>
      </c>
      <c r="I88">
        <f>Bawana_NG!P88</f>
        <v>76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965.76288128702981</v>
      </c>
      <c r="P88" s="77">
        <v>59.139999999999986</v>
      </c>
      <c r="Q88" s="77">
        <v>38.335574792243769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161.1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77.569999999999993</v>
      </c>
      <c r="Z88" s="75">
        <f>IEX!N88</f>
        <v>0</v>
      </c>
      <c r="AA88" s="117">
        <f>STOA!H88</f>
        <v>871.65</v>
      </c>
      <c r="AB88" s="117">
        <f>-STOA!N88</f>
        <v>0</v>
      </c>
      <c r="AC88">
        <f t="shared" si="3"/>
        <v>22.030882773261347</v>
      </c>
      <c r="AD88">
        <f t="shared" si="4"/>
        <v>2154.0313884930465</v>
      </c>
      <c r="AE88">
        <f>'IDT-1'!B88</f>
        <v>38.835999999999999</v>
      </c>
      <c r="AF88" s="26"/>
      <c r="AG88">
        <f t="shared" si="5"/>
        <v>2192.8673884930463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-163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17.54</v>
      </c>
      <c r="H89">
        <f>PPCL_Spot!P89</f>
        <v>58.842828982162608</v>
      </c>
      <c r="I89">
        <f>Bawana_NG!P89</f>
        <v>76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969.6577855595558</v>
      </c>
      <c r="P89" s="77">
        <v>59.139999999999986</v>
      </c>
      <c r="Q89" s="77">
        <v>38.335574792243769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160.69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38.46</v>
      </c>
      <c r="Z89" s="75">
        <f>IEX!N89</f>
        <v>0</v>
      </c>
      <c r="AA89" s="117">
        <f>STOA!H89</f>
        <v>968.41</v>
      </c>
      <c r="AB89" s="117">
        <f>-STOA!N89</f>
        <v>0</v>
      </c>
      <c r="AC89">
        <f t="shared" si="3"/>
        <v>22.542235548292997</v>
      </c>
      <c r="AD89">
        <f t="shared" si="4"/>
        <v>2217.6549399905416</v>
      </c>
      <c r="AE89">
        <f>'IDT-1'!B89</f>
        <v>16.303000000000001</v>
      </c>
      <c r="AF89" s="26"/>
      <c r="AG89">
        <f t="shared" si="5"/>
        <v>2233.9579399905415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-160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17.54</v>
      </c>
      <c r="H90">
        <f>PPCL_Spot!P90</f>
        <v>58.842828982162608</v>
      </c>
      <c r="I90">
        <f>Bawana_NG!P90</f>
        <v>76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969.6383439720039</v>
      </c>
      <c r="P90" s="77">
        <v>59.139999999999986</v>
      </c>
      <c r="Q90" s="77">
        <v>38.335574792243769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159.46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114.61</v>
      </c>
      <c r="Z90" s="75">
        <f>IEX!N90</f>
        <v>0</v>
      </c>
      <c r="AA90" s="117">
        <f>STOA!H90</f>
        <v>968.41</v>
      </c>
      <c r="AB90" s="117">
        <f>-STOA!N90</f>
        <v>0</v>
      </c>
      <c r="AC90">
        <f t="shared" si="3"/>
        <v>22.935016636656677</v>
      </c>
      <c r="AD90">
        <f t="shared" si="4"/>
        <v>2322.1627173146258</v>
      </c>
      <c r="AE90">
        <f>'IDT-1'!B90</f>
        <v>0</v>
      </c>
      <c r="AF90" s="26"/>
      <c r="AG90">
        <f t="shared" si="5"/>
        <v>2322.1627173146258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-130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17.54</v>
      </c>
      <c r="H91">
        <f>PPCL_Spot!P91</f>
        <v>58.842828982162608</v>
      </c>
      <c r="I91">
        <f>Bawana_NG!P91</f>
        <v>76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984.46678532153851</v>
      </c>
      <c r="P91" s="77">
        <v>59.139999999999986</v>
      </c>
      <c r="Q91" s="77">
        <v>38.335574792243769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158.47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11.38</v>
      </c>
      <c r="Z91" s="75">
        <f>IEX!N91</f>
        <v>0</v>
      </c>
      <c r="AA91" s="117">
        <f>STOA!H91</f>
        <v>1114.03</v>
      </c>
      <c r="AB91" s="117">
        <f>-STOA!N91</f>
        <v>0</v>
      </c>
      <c r="AC91">
        <f t="shared" si="3"/>
        <v>25.711505693736783</v>
      </c>
      <c r="AD91">
        <f t="shared" si="4"/>
        <v>2118.6146696070805</v>
      </c>
      <c r="AE91">
        <f>'IDT-1'!B91</f>
        <v>0</v>
      </c>
      <c r="AF91" s="26"/>
      <c r="AG91">
        <f t="shared" si="5"/>
        <v>2118.6146696070805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-387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17.54</v>
      </c>
      <c r="H92">
        <f>PPCL_Spot!P92</f>
        <v>58.842828982162608</v>
      </c>
      <c r="I92">
        <f>Bawana_NG!P92</f>
        <v>76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984.43843688334175</v>
      </c>
      <c r="P92" s="77">
        <v>59.139999999999986</v>
      </c>
      <c r="Q92" s="77">
        <v>38.335574792243769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159.35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44.46</v>
      </c>
      <c r="Z92" s="75">
        <f>IEX!N92</f>
        <v>0</v>
      </c>
      <c r="AA92" s="117">
        <f>STOA!H92</f>
        <v>1114.03</v>
      </c>
      <c r="AB92" s="117">
        <f>-STOA!N92</f>
        <v>0</v>
      </c>
      <c r="AC92">
        <f t="shared" si="3"/>
        <v>26.054494865091623</v>
      </c>
      <c r="AD92">
        <f t="shared" si="4"/>
        <v>2147.2033319975285</v>
      </c>
      <c r="AE92">
        <f>'IDT-1'!B92</f>
        <v>0</v>
      </c>
      <c r="AF92" s="26"/>
      <c r="AG92">
        <f t="shared" si="5"/>
        <v>2147.2033319975285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-392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17.54</v>
      </c>
      <c r="H93">
        <f>PPCL_Spot!P93</f>
        <v>58.842828982162608</v>
      </c>
      <c r="I93">
        <f>Bawana_NG!P93</f>
        <v>76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925.61930085469066</v>
      </c>
      <c r="P93" s="77">
        <v>59.139999999999986</v>
      </c>
      <c r="Q93" s="77">
        <v>38.335574792243769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158.97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83.41</v>
      </c>
      <c r="Z93" s="75">
        <f>IEX!N93</f>
        <v>0</v>
      </c>
      <c r="AA93" s="117">
        <f>STOA!H93</f>
        <v>1114.03</v>
      </c>
      <c r="AB93" s="117">
        <f>-STOA!N93</f>
        <v>0</v>
      </c>
      <c r="AC93">
        <f t="shared" si="3"/>
        <v>24.011895688378477</v>
      </c>
      <c r="AD93">
        <f t="shared" si="4"/>
        <v>2338.9967951455906</v>
      </c>
      <c r="AE93">
        <f>'IDT-1'!B93</f>
        <v>0</v>
      </c>
      <c r="AF93" s="26"/>
      <c r="AG93">
        <f t="shared" si="5"/>
        <v>2338.9967951455906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-182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17.54</v>
      </c>
      <c r="H94">
        <f>PPCL_Spot!P94</f>
        <v>58.842828982162608</v>
      </c>
      <c r="I94">
        <f>Bawana_NG!P94</f>
        <v>76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925.58089313458527</v>
      </c>
      <c r="P94" s="77">
        <v>59.139999999999986</v>
      </c>
      <c r="Q94" s="77">
        <v>38.335574792243769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158.31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130.87</v>
      </c>
      <c r="Z94" s="75">
        <f>IEX!N94</f>
        <v>0</v>
      </c>
      <c r="AA94" s="117">
        <f>STOA!H94</f>
        <v>1114.03</v>
      </c>
      <c r="AB94" s="117">
        <f>-STOA!N94</f>
        <v>0</v>
      </c>
      <c r="AC94">
        <f t="shared" si="3"/>
        <v>24.494422720619117</v>
      </c>
      <c r="AD94">
        <f t="shared" si="4"/>
        <v>2377.2758603932448</v>
      </c>
      <c r="AE94">
        <f>'IDT-1'!B94</f>
        <v>0</v>
      </c>
      <c r="AF94" s="26"/>
      <c r="AG94">
        <f t="shared" si="5"/>
        <v>2377.2758603932448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-190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17.54</v>
      </c>
      <c r="H95">
        <f>PPCL_Spot!P95</f>
        <v>58.842828982162608</v>
      </c>
      <c r="I95">
        <f>Bawana_NG!P95</f>
        <v>76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900.35513332700009</v>
      </c>
      <c r="P95" s="77">
        <v>59.139999999999986</v>
      </c>
      <c r="Q95" s="77">
        <v>38.335574792243769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157.55000000000001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20</v>
      </c>
      <c r="Z95" s="75">
        <f>IEX!N95</f>
        <v>0</v>
      </c>
      <c r="AA95" s="117">
        <f>STOA!H95</f>
        <v>1319.16</v>
      </c>
      <c r="AB95" s="117">
        <f>-STOA!N95</f>
        <v>0</v>
      </c>
      <c r="AC95">
        <f t="shared" si="3"/>
        <v>25.965292531487506</v>
      </c>
      <c r="AD95">
        <f t="shared" si="4"/>
        <v>2346.0792307747911</v>
      </c>
      <c r="AE95">
        <f>'IDT-1'!B95</f>
        <v>0</v>
      </c>
      <c r="AF95" s="26"/>
      <c r="AG95">
        <f t="shared" si="5"/>
        <v>2346.0792307747911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-288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13.764927288280582</v>
      </c>
      <c r="F96">
        <f>GT_Spot!P96</f>
        <v>0</v>
      </c>
      <c r="G96">
        <f>PPCL_NG!P96</f>
        <v>17.54</v>
      </c>
      <c r="H96">
        <f>PPCL_Spot!P96</f>
        <v>58.842828982162608</v>
      </c>
      <c r="I96">
        <f>Bawana_NG!P96</f>
        <v>76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900.34529746576197</v>
      </c>
      <c r="P96" s="77">
        <v>59.139999999999986</v>
      </c>
      <c r="Q96" s="77">
        <v>38.335574792243769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156.53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62.15</v>
      </c>
      <c r="Z96" s="75">
        <f>IEX!N96</f>
        <v>0</v>
      </c>
      <c r="AA96" s="117">
        <f>STOA!H96</f>
        <v>1319.16</v>
      </c>
      <c r="AB96" s="117">
        <f>-STOA!N96</f>
        <v>0</v>
      </c>
      <c r="AC96">
        <f t="shared" si="3"/>
        <v>26.501501080364317</v>
      </c>
      <c r="AD96">
        <f t="shared" si="4"/>
        <v>2368.3071274480844</v>
      </c>
      <c r="AE96">
        <f>'IDT-1'!B96</f>
        <v>0</v>
      </c>
      <c r="AF96" s="26"/>
      <c r="AG96">
        <f t="shared" si="5"/>
        <v>2368.3071274480844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-307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13.764927288280582</v>
      </c>
      <c r="F97">
        <f>GT_Spot!P97</f>
        <v>0</v>
      </c>
      <c r="G97">
        <f>PPCL_NG!P97</f>
        <v>17.54</v>
      </c>
      <c r="H97">
        <f>PPCL_Spot!P97</f>
        <v>58.842828982162608</v>
      </c>
      <c r="I97">
        <f>Bawana_NG!P97</f>
        <v>76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901.00687941607544</v>
      </c>
      <c r="P97" s="77">
        <v>59.139999999999986</v>
      </c>
      <c r="Q97" s="77">
        <v>38.335574792243769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155.57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96.76</v>
      </c>
      <c r="Z97" s="75">
        <f>IEX!N97</f>
        <v>0</v>
      </c>
      <c r="AA97" s="117">
        <f>STOA!H97</f>
        <v>1319.16</v>
      </c>
      <c r="AB97" s="117">
        <f>-STOA!N97</f>
        <v>0</v>
      </c>
      <c r="AC97">
        <f t="shared" si="3"/>
        <v>26.324024115328527</v>
      </c>
      <c r="AD97">
        <f t="shared" si="4"/>
        <v>2456.7961863634341</v>
      </c>
      <c r="AE97">
        <f>'IDT-1'!B97</f>
        <v>0</v>
      </c>
      <c r="AF97" s="26"/>
      <c r="AG97">
        <f t="shared" si="5"/>
        <v>2456.7961863634341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-253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13.764927288280582</v>
      </c>
      <c r="F98">
        <f>GT_Spot!P98</f>
        <v>0</v>
      </c>
      <c r="G98">
        <f>PPCL_NG!P98</f>
        <v>17.54</v>
      </c>
      <c r="H98">
        <f>PPCL_Spot!P98</f>
        <v>58.842828982162608</v>
      </c>
      <c r="I98">
        <f>Bawana_NG!P98</f>
        <v>76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891.05661378668503</v>
      </c>
      <c r="P98" s="77">
        <v>59.139999999999986</v>
      </c>
      <c r="Q98" s="77">
        <v>38.335574792243769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154.76999999999998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87.08</v>
      </c>
      <c r="Z98" s="75">
        <f>IEX!N98</f>
        <v>0</v>
      </c>
      <c r="AA98" s="117">
        <f>STOA!H98</f>
        <v>1319.16</v>
      </c>
      <c r="AB98" s="117">
        <f>-STOA!N98</f>
        <v>0</v>
      </c>
      <c r="AC98">
        <f t="shared" si="3"/>
        <v>26.135359650267699</v>
      </c>
      <c r="AD98">
        <f t="shared" si="4"/>
        <v>2437.5545851991046</v>
      </c>
      <c r="AE98">
        <f>'IDT-1'!B98</f>
        <v>0</v>
      </c>
      <c r="AF98" s="26"/>
      <c r="AG98">
        <f t="shared" si="5"/>
        <v>2437.5545851991046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-252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0.30015876572703587</v>
      </c>
      <c r="F99">
        <f t="shared" si="6"/>
        <v>0</v>
      </c>
      <c r="G99">
        <f t="shared" si="6"/>
        <v>0.42095999999999945</v>
      </c>
      <c r="H99">
        <f t="shared" si="6"/>
        <v>1.41180648108082</v>
      </c>
      <c r="I99">
        <f t="shared" si="6"/>
        <v>2.1132291999531789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22.659317404710638</v>
      </c>
      <c r="P99" s="77">
        <f t="shared" si="6"/>
        <v>1.4193600000000008</v>
      </c>
      <c r="Q99" s="77">
        <f t="shared" si="6"/>
        <v>0.92023667436767143</v>
      </c>
      <c r="R99" s="80">
        <f t="shared" si="6"/>
        <v>0.42159196750695449</v>
      </c>
      <c r="S99" s="80">
        <f t="shared" si="6"/>
        <v>0</v>
      </c>
      <c r="T99" s="78">
        <f t="shared" si="6"/>
        <v>2.6135724999999992</v>
      </c>
      <c r="U99" s="78">
        <f t="shared" si="6"/>
        <v>3.4973300000000003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1.6964374999999996</v>
      </c>
      <c r="Z99" s="75">
        <f t="shared" si="6"/>
        <v>0</v>
      </c>
      <c r="AA99" s="117">
        <f t="shared" si="6"/>
        <v>16.845682500000002</v>
      </c>
      <c r="AB99" s="117">
        <f t="shared" si="6"/>
        <v>0</v>
      </c>
      <c r="AC99">
        <f t="shared" si="6"/>
        <v>0.50432850414451436</v>
      </c>
      <c r="AD99">
        <f t="shared" si="6"/>
        <v>54.199791989201785</v>
      </c>
      <c r="AE99">
        <f t="shared" si="6"/>
        <v>1.2613752499999999</v>
      </c>
      <c r="AG99">
        <f t="shared" si="6"/>
        <v>55.111167239201784</v>
      </c>
      <c r="AI99">
        <f t="shared" si="6"/>
        <v>0</v>
      </c>
      <c r="AJ99">
        <f t="shared" si="6"/>
        <v>0</v>
      </c>
      <c r="AK99">
        <f t="shared" si="6"/>
        <v>1.5429949999999997</v>
      </c>
      <c r="AL99">
        <f t="shared" si="6"/>
        <v>-1.29721</v>
      </c>
      <c r="AM99">
        <f t="shared" si="6"/>
        <v>0</v>
      </c>
      <c r="AN99">
        <f t="shared" si="6"/>
        <v>0</v>
      </c>
      <c r="AO99">
        <f t="shared" si="6"/>
        <v>0.13865250000000001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44702</v>
      </c>
      <c r="B1" s="220"/>
      <c r="C1" s="220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20"/>
      <c r="C2" s="220"/>
      <c r="D2" s="214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GT_NG!Q3</f>
        <v>7.1799823891987087</v>
      </c>
      <c r="F3">
        <f>GT_Spot!Q3</f>
        <v>0</v>
      </c>
      <c r="G3">
        <f>PPCL_NG!Q3</f>
        <v>9.9600000000000009</v>
      </c>
      <c r="H3">
        <f>PPCL_Spot!Q3</f>
        <v>33.431607288811961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773.67255036597112</v>
      </c>
      <c r="P3" s="77">
        <v>34.199999999999996</v>
      </c>
      <c r="Q3" s="77">
        <v>22.167441135734073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141.23000000000002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279.93000000000006</v>
      </c>
      <c r="AB3" s="117">
        <f>-STOA!O3</f>
        <v>0</v>
      </c>
      <c r="AC3">
        <f>SUMIF(B3:AB3,"&gt;0")*$AC$2-SUMIF(B3:AB3,"&lt;0")*($AC$2/(1-$AC$2))+SUMIF(AI3:AR3,"&gt;0")*$AC$2-SUMIF(AI3:AR3,"&lt;0")*($AC$2/(1-$AC$2))</f>
        <v>14.60976539137908</v>
      </c>
      <c r="AD3">
        <f>SUM(B3:AB3,AI3:AR3)-AC3</f>
        <v>1464.7918157883369</v>
      </c>
      <c r="AE3">
        <f>'IDT-1'!C3</f>
        <v>0</v>
      </c>
      <c r="AF3" s="26"/>
      <c r="AG3">
        <f>SUM(AD3:AF3)</f>
        <v>1464.7918157883369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-90</v>
      </c>
      <c r="AM3" s="75">
        <f>RTM_PXI!I3</f>
        <v>0</v>
      </c>
      <c r="AN3" s="75">
        <f>RTM_PXI!O3</f>
        <v>0</v>
      </c>
      <c r="AO3" s="192">
        <f>GDAM_IEX!I3</f>
        <v>217.71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7.1799823891987087</v>
      </c>
      <c r="F4">
        <f>GT_Spot!Q4</f>
        <v>0</v>
      </c>
      <c r="G4">
        <f>PPCL_NG!Q4</f>
        <v>9.9600000000000009</v>
      </c>
      <c r="H4">
        <f>PPCL_Spot!Q4</f>
        <v>33.431607288811961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765.18530695092807</v>
      </c>
      <c r="P4" s="77">
        <v>34.199999999999996</v>
      </c>
      <c r="Q4" s="77">
        <v>22.167441135734073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141.35000000000002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279.93000000000006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14.450949649326702</v>
      </c>
      <c r="AD4">
        <f t="shared" ref="AD4:AD67" si="1">SUM(B4:AB4,AI4:AR4)-AC4</f>
        <v>1446.9033881153462</v>
      </c>
      <c r="AE4">
        <f>'IDT-1'!C4</f>
        <v>0</v>
      </c>
      <c r="AF4" s="26"/>
      <c r="AG4">
        <f t="shared" ref="AG4:AG67" si="2">SUM(AD4:AF4)</f>
        <v>1446.9033881153462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-90</v>
      </c>
      <c r="AM4" s="75">
        <f>RTM_PXI!I4</f>
        <v>0</v>
      </c>
      <c r="AN4" s="75">
        <f>RTM_PXI!O4</f>
        <v>0</v>
      </c>
      <c r="AO4" s="192">
        <f>GDAM_IEX!I4</f>
        <v>208.03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7.1799823891987087</v>
      </c>
      <c r="F5">
        <f>GT_Spot!Q5</f>
        <v>0</v>
      </c>
      <c r="G5">
        <f>PPCL_NG!Q5</f>
        <v>9.9600000000000009</v>
      </c>
      <c r="H5">
        <f>PPCL_Spot!Q5</f>
        <v>33.431607288811961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762.85864669841067</v>
      </c>
      <c r="P5" s="77">
        <v>34.199999999999996</v>
      </c>
      <c r="Q5" s="77">
        <v>22.167441135734073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143.04000000000002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34.5</v>
      </c>
      <c r="Z5" s="75">
        <f>IEX!O5</f>
        <v>0</v>
      </c>
      <c r="AA5" s="117">
        <f>STOA!I5</f>
        <v>183.17000000000002</v>
      </c>
      <c r="AB5" s="117">
        <f>-STOA!O5</f>
        <v>0</v>
      </c>
      <c r="AC5">
        <f t="shared" si="0"/>
        <v>13.853287300605759</v>
      </c>
      <c r="AD5">
        <f t="shared" si="1"/>
        <v>1469.9843902115497</v>
      </c>
      <c r="AE5">
        <f>'IDT-1'!C5</f>
        <v>0</v>
      </c>
      <c r="AF5" s="26"/>
      <c r="AG5">
        <f t="shared" si="2"/>
        <v>1469.9843902115497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-45</v>
      </c>
      <c r="AM5" s="75">
        <f>RTM_PXI!I5</f>
        <v>0</v>
      </c>
      <c r="AN5" s="75">
        <f>RTM_PXI!O5</f>
        <v>0</v>
      </c>
      <c r="AO5" s="192">
        <f>GDAM_IEX!I5</f>
        <v>248.41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7.1799823891987087</v>
      </c>
      <c r="F6">
        <f>GT_Spot!Q6</f>
        <v>0</v>
      </c>
      <c r="G6">
        <f>PPCL_NG!Q6</f>
        <v>9.9600000000000009</v>
      </c>
      <c r="H6">
        <f>PPCL_Spot!Q6</f>
        <v>33.431607288811961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759.40262338441073</v>
      </c>
      <c r="P6" s="77">
        <v>34.199999999999996</v>
      </c>
      <c r="Q6" s="77">
        <v>22.167441135734073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143.04000000000002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183.17000000000002</v>
      </c>
      <c r="AB6" s="117">
        <f>-STOA!O6</f>
        <v>0</v>
      </c>
      <c r="AC6">
        <f t="shared" si="0"/>
        <v>13.802546295442562</v>
      </c>
      <c r="AD6">
        <f t="shared" si="1"/>
        <v>1464.2691079027129</v>
      </c>
      <c r="AE6">
        <f>'IDT-1'!C6</f>
        <v>0</v>
      </c>
      <c r="AF6" s="26"/>
      <c r="AG6">
        <f t="shared" si="2"/>
        <v>1464.2691079027129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-45</v>
      </c>
      <c r="AM6" s="75">
        <f>RTM_PXI!I6</f>
        <v>0</v>
      </c>
      <c r="AN6" s="75">
        <f>RTM_PXI!O6</f>
        <v>0</v>
      </c>
      <c r="AO6" s="192">
        <f>GDAM_IEX!I6</f>
        <v>280.60000000000002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7.1799823891987087</v>
      </c>
      <c r="F7">
        <f>GT_Spot!Q7</f>
        <v>0</v>
      </c>
      <c r="G7">
        <f>PPCL_NG!Q7</f>
        <v>9.9600000000000009</v>
      </c>
      <c r="H7">
        <f>PPCL_Spot!Q7</f>
        <v>33.431607288811961</v>
      </c>
      <c r="I7">
        <f>Bawana_NG!Q7</f>
        <v>49.057973648341665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756.72934539115317</v>
      </c>
      <c r="P7" s="77">
        <v>34.199999999999996</v>
      </c>
      <c r="Q7" s="77">
        <v>22.167441135734073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142.99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132.85000000000002</v>
      </c>
      <c r="AB7" s="117">
        <f>-STOA!O7</f>
        <v>0</v>
      </c>
      <c r="AC7">
        <f t="shared" si="0"/>
        <v>13.539252979596322</v>
      </c>
      <c r="AD7">
        <f t="shared" si="1"/>
        <v>1444.6570968736432</v>
      </c>
      <c r="AE7">
        <f>'IDT-1'!C7</f>
        <v>0</v>
      </c>
      <c r="AF7" s="26"/>
      <c r="AG7">
        <f t="shared" si="2"/>
        <v>1444.6570968736432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309.63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7.1799823891987087</v>
      </c>
      <c r="F8">
        <f>GT_Spot!Q8</f>
        <v>0</v>
      </c>
      <c r="G8">
        <f>PPCL_NG!Q8</f>
        <v>9.9600000000000009</v>
      </c>
      <c r="H8">
        <f>PPCL_Spot!Q8</f>
        <v>33.431607288811961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756.7281445811567</v>
      </c>
      <c r="P8" s="77">
        <v>34.199999999999996</v>
      </c>
      <c r="Q8" s="77">
        <v>22.167441135734073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142.98000000000002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125.11000000000001</v>
      </c>
      <c r="AB8" s="117">
        <f>-STOA!O8</f>
        <v>0</v>
      </c>
      <c r="AC8">
        <f t="shared" si="0"/>
        <v>13.169692418697087</v>
      </c>
      <c r="AD8">
        <f t="shared" si="1"/>
        <v>1463.2974829762043</v>
      </c>
      <c r="AE8">
        <f>'IDT-1'!C8</f>
        <v>0</v>
      </c>
      <c r="AF8" s="26"/>
      <c r="AG8">
        <f t="shared" si="2"/>
        <v>1463.2974829762043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304.79000000000002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7.1799823891987087</v>
      </c>
      <c r="F9">
        <f>GT_Spot!Q9</f>
        <v>0</v>
      </c>
      <c r="G9">
        <f>PPCL_NG!Q9</f>
        <v>9.9600000000000009</v>
      </c>
      <c r="H9">
        <f>PPCL_Spot!Q9</f>
        <v>33.431607288811961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766.20352998257181</v>
      </c>
      <c r="P9" s="77">
        <v>34.199999999999996</v>
      </c>
      <c r="Q9" s="77">
        <v>22.167441135734073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142.94999999999999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125.11000000000001</v>
      </c>
      <c r="AB9" s="117">
        <f>-STOA!O9</f>
        <v>0</v>
      </c>
      <c r="AC9">
        <f t="shared" si="0"/>
        <v>13.744794099172235</v>
      </c>
      <c r="AD9">
        <f t="shared" si="1"/>
        <v>1397.4977666971442</v>
      </c>
      <c r="AE9">
        <f>'IDT-1'!C9</f>
        <v>0</v>
      </c>
      <c r="AF9" s="26"/>
      <c r="AG9">
        <f t="shared" si="2"/>
        <v>1397.4977666971442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-75</v>
      </c>
      <c r="AM9" s="75">
        <f>RTM_PXI!I9</f>
        <v>0</v>
      </c>
      <c r="AN9" s="75">
        <f>RTM_PXI!O9</f>
        <v>0</v>
      </c>
      <c r="AO9" s="192">
        <f>GDAM_IEX!I9</f>
        <v>295.12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7.1799823891987087</v>
      </c>
      <c r="F10">
        <f>GT_Spot!Q10</f>
        <v>0</v>
      </c>
      <c r="G10">
        <f>PPCL_NG!Q10</f>
        <v>9.9600000000000009</v>
      </c>
      <c r="H10">
        <f>PPCL_Spot!Q10</f>
        <v>33.431607288811961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770.76443773711469</v>
      </c>
      <c r="P10" s="77">
        <v>34.199999999999996</v>
      </c>
      <c r="Q10" s="77">
        <v>22.167441135734073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142.94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125.11000000000001</v>
      </c>
      <c r="AB10" s="117">
        <f>-STOA!O10</f>
        <v>0</v>
      </c>
      <c r="AC10">
        <f t="shared" si="0"/>
        <v>13.747734000245144</v>
      </c>
      <c r="AD10">
        <f t="shared" si="1"/>
        <v>1367.6957345506144</v>
      </c>
      <c r="AE10">
        <f>'IDT-1'!C10</f>
        <v>0</v>
      </c>
      <c r="AF10" s="26"/>
      <c r="AG10">
        <f t="shared" si="2"/>
        <v>1367.6957345506144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-90</v>
      </c>
      <c r="AM10" s="75">
        <f>RTM_PXI!I10</f>
        <v>0</v>
      </c>
      <c r="AN10" s="75">
        <f>RTM_PXI!O10</f>
        <v>0</v>
      </c>
      <c r="AO10" s="192">
        <f>GDAM_IEX!I10</f>
        <v>275.77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7.1799823891987087</v>
      </c>
      <c r="F11">
        <f>GT_Spot!Q11</f>
        <v>0</v>
      </c>
      <c r="G11">
        <f>PPCL_NG!Q11</f>
        <v>9.9600000000000009</v>
      </c>
      <c r="H11">
        <f>PPCL_Spot!Q11</f>
        <v>33.431607288811961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732.49326121078298</v>
      </c>
      <c r="P11" s="77">
        <v>34.199999999999996</v>
      </c>
      <c r="Q11" s="77">
        <v>22.167441135734073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143.03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125.11000000000001</v>
      </c>
      <c r="AB11" s="117">
        <f>-STOA!O11</f>
        <v>0</v>
      </c>
      <c r="AC11">
        <f t="shared" si="0"/>
        <v>12.80115054592561</v>
      </c>
      <c r="AD11">
        <f t="shared" si="1"/>
        <v>1341.4311414786021</v>
      </c>
      <c r="AE11">
        <f>'IDT-1'!C11</f>
        <v>0</v>
      </c>
      <c r="AF11" s="26"/>
      <c r="AG11">
        <f t="shared" si="2"/>
        <v>1341.4311414786021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-50</v>
      </c>
      <c r="AM11" s="75">
        <f>RTM_PXI!I11</f>
        <v>0</v>
      </c>
      <c r="AN11" s="75">
        <f>RTM_PXI!O11</f>
        <v>0</v>
      </c>
      <c r="AO11" s="192">
        <f>GDAM_IEX!I11</f>
        <v>246.74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7.1799823891987087</v>
      </c>
      <c r="F12">
        <f>GT_Spot!Q12</f>
        <v>0</v>
      </c>
      <c r="G12">
        <f>PPCL_NG!Q12</f>
        <v>9.9600000000000009</v>
      </c>
      <c r="H12">
        <f>PPCL_Spot!Q12</f>
        <v>33.431607288811961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737.04617767251909</v>
      </c>
      <c r="P12" s="77">
        <v>34.199999999999996</v>
      </c>
      <c r="Q12" s="77">
        <v>22.167441135734073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142.94999999999999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125.11000000000001</v>
      </c>
      <c r="AB12" s="117">
        <f>-STOA!O12</f>
        <v>0</v>
      </c>
      <c r="AC12">
        <f t="shared" si="0"/>
        <v>12.801517486010839</v>
      </c>
      <c r="AD12">
        <f t="shared" si="1"/>
        <v>1321.3836910002528</v>
      </c>
      <c r="AE12">
        <f>'IDT-1'!C12</f>
        <v>0</v>
      </c>
      <c r="AF12" s="26"/>
      <c r="AG12">
        <f t="shared" si="2"/>
        <v>1321.3836910002528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-60</v>
      </c>
      <c r="AM12" s="75">
        <f>RTM_PXI!I12</f>
        <v>0</v>
      </c>
      <c r="AN12" s="75">
        <f>RTM_PXI!O12</f>
        <v>0</v>
      </c>
      <c r="AO12" s="192">
        <f>GDAM_IEX!I12</f>
        <v>232.22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7.1799823891987087</v>
      </c>
      <c r="F13">
        <f>GT_Spot!Q13</f>
        <v>0</v>
      </c>
      <c r="G13">
        <f>PPCL_NG!Q13</f>
        <v>9.9600000000000009</v>
      </c>
      <c r="H13">
        <f>PPCL_Spot!Q13</f>
        <v>33.431607288811961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741.60708543253804</v>
      </c>
      <c r="P13" s="77">
        <v>34.199999999999996</v>
      </c>
      <c r="Q13" s="77">
        <v>22.167441135734073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143.04000000000002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125.11000000000001</v>
      </c>
      <c r="AB13" s="117">
        <f>-STOA!O13</f>
        <v>0</v>
      </c>
      <c r="AC13">
        <f t="shared" si="0"/>
        <v>12.540792199077055</v>
      </c>
      <c r="AD13">
        <f t="shared" si="1"/>
        <v>1312.1053240472056</v>
      </c>
      <c r="AE13">
        <f>'IDT-1'!C13</f>
        <v>0</v>
      </c>
      <c r="AF13" s="26"/>
      <c r="AG13">
        <f t="shared" si="2"/>
        <v>1312.1053240472056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-50</v>
      </c>
      <c r="AM13" s="75">
        <f>RTM_PXI!I13</f>
        <v>0</v>
      </c>
      <c r="AN13" s="75">
        <f>RTM_PXI!O13</f>
        <v>0</v>
      </c>
      <c r="AO13" s="192">
        <f>GDAM_IEX!I13</f>
        <v>208.03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7.1799823891987087</v>
      </c>
      <c r="F14">
        <f>GT_Spot!Q14</f>
        <v>0</v>
      </c>
      <c r="G14">
        <f>PPCL_NG!Q14</f>
        <v>9.9600000000000009</v>
      </c>
      <c r="H14">
        <f>PPCL_Spot!Q14</f>
        <v>33.431607288811961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721.94747887053688</v>
      </c>
      <c r="P14" s="77">
        <v>34.199999999999996</v>
      </c>
      <c r="Q14" s="77">
        <v>22.167441135734073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142.97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125.11000000000001</v>
      </c>
      <c r="AB14" s="117">
        <f>-STOA!O14</f>
        <v>0</v>
      </c>
      <c r="AC14">
        <f t="shared" si="0"/>
        <v>11.795577285221679</v>
      </c>
      <c r="AD14">
        <f t="shared" si="1"/>
        <v>1328.6109323990599</v>
      </c>
      <c r="AE14">
        <f>'IDT-1'!C14</f>
        <v>0</v>
      </c>
      <c r="AF14" s="26"/>
      <c r="AG14">
        <f t="shared" si="2"/>
        <v>1328.6109323990599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193.52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7.1799823891987087</v>
      </c>
      <c r="F15">
        <f>GT_Spot!Q15</f>
        <v>0</v>
      </c>
      <c r="G15">
        <f>PPCL_NG!Q15</f>
        <v>9.9600000000000009</v>
      </c>
      <c r="H15">
        <f>PPCL_Spot!Q15</f>
        <v>33.431607288811961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725.40701453726786</v>
      </c>
      <c r="P15" s="77">
        <v>34.199999999999996</v>
      </c>
      <c r="Q15" s="77">
        <v>22.167441135734073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142.91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231.55</v>
      </c>
      <c r="AB15" s="117">
        <f>-STOA!O15</f>
        <v>0</v>
      </c>
      <c r="AC15">
        <f t="shared" si="0"/>
        <v>11.74039719908891</v>
      </c>
      <c r="AD15">
        <f t="shared" si="1"/>
        <v>1322.3956481519238</v>
      </c>
      <c r="AE15">
        <f>'IDT-1'!C15</f>
        <v>0</v>
      </c>
      <c r="AF15" s="26"/>
      <c r="AG15">
        <f t="shared" si="2"/>
        <v>1322.3956481519238</v>
      </c>
      <c r="AI15" s="75">
        <f>PXIL!I15</f>
        <v>0</v>
      </c>
      <c r="AJ15" s="75">
        <f>PXIL!O15</f>
        <v>0</v>
      </c>
      <c r="AK15" s="75">
        <f>RTM_IEX!I15</f>
        <v>9.68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67.73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7.1799823891987087</v>
      </c>
      <c r="F16">
        <f>GT_Spot!Q16</f>
        <v>0</v>
      </c>
      <c r="G16">
        <f>PPCL_NG!Q16</f>
        <v>9.9600000000000009</v>
      </c>
      <c r="H16">
        <f>PPCL_Spot!Q16</f>
        <v>33.431607288811961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722.15055191126783</v>
      </c>
      <c r="P16" s="77">
        <v>34.199999999999996</v>
      </c>
      <c r="Q16" s="77">
        <v>22.167441135734073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142.94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231.55</v>
      </c>
      <c r="AB16" s="117">
        <f>-STOA!O16</f>
        <v>0</v>
      </c>
      <c r="AC16">
        <f t="shared" si="0"/>
        <v>11.724682791256948</v>
      </c>
      <c r="AD16">
        <f t="shared" si="1"/>
        <v>1250.3148999337554</v>
      </c>
      <c r="AE16">
        <f>'IDT-1'!C16</f>
        <v>0</v>
      </c>
      <c r="AF16" s="26"/>
      <c r="AG16">
        <f t="shared" si="2"/>
        <v>1250.3148999337554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-35</v>
      </c>
      <c r="AM16" s="75">
        <f>RTM_PXI!I16</f>
        <v>0</v>
      </c>
      <c r="AN16" s="75">
        <f>RTM_PXI!O16</f>
        <v>0</v>
      </c>
      <c r="AO16" s="192">
        <f>GDAM_IEX!I16</f>
        <v>43.54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7.1799823891987087</v>
      </c>
      <c r="F17">
        <f>GT_Spot!Q17</f>
        <v>0</v>
      </c>
      <c r="G17">
        <f>PPCL_NG!Q17</f>
        <v>9.9600000000000009</v>
      </c>
      <c r="H17">
        <f>PPCL_Spot!Q17</f>
        <v>33.431607288811961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725.60816323326787</v>
      </c>
      <c r="P17" s="77">
        <v>34.199999999999996</v>
      </c>
      <c r="Q17" s="77">
        <v>22.167441135734073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142.91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231.55</v>
      </c>
      <c r="AB17" s="117">
        <f>-STOA!O17</f>
        <v>0</v>
      </c>
      <c r="AC17">
        <f t="shared" si="0"/>
        <v>11.316423307613711</v>
      </c>
      <c r="AD17">
        <f t="shared" si="1"/>
        <v>1274.6407707393989</v>
      </c>
      <c r="AE17">
        <f>'IDT-1'!C17</f>
        <v>0</v>
      </c>
      <c r="AF17" s="26"/>
      <c r="AG17">
        <f t="shared" si="2"/>
        <v>1274.6407707393989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29.03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7.1799823891987087</v>
      </c>
      <c r="F18">
        <f>GT_Spot!Q18</f>
        <v>0</v>
      </c>
      <c r="G18">
        <f>PPCL_NG!Q18</f>
        <v>9.9600000000000009</v>
      </c>
      <c r="H18">
        <f>PPCL_Spot!Q18</f>
        <v>33.431607288811961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725.60816323326787</v>
      </c>
      <c r="P18" s="77">
        <v>34.199999999999996</v>
      </c>
      <c r="Q18" s="77">
        <v>22.167441135734073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142.99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231.55</v>
      </c>
      <c r="AB18" s="117">
        <f>-STOA!O18</f>
        <v>0</v>
      </c>
      <c r="AC18">
        <f t="shared" si="0"/>
        <v>11.061663307613713</v>
      </c>
      <c r="AD18">
        <f t="shared" si="1"/>
        <v>1245.9455307393989</v>
      </c>
      <c r="AE18">
        <f>'IDT-1'!C18</f>
        <v>3.1509999999999998</v>
      </c>
      <c r="AF18" s="26"/>
      <c r="AG18">
        <f t="shared" si="2"/>
        <v>1249.096530739399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7.1799823891987087</v>
      </c>
      <c r="F19">
        <f>GT_Spot!Q19</f>
        <v>0</v>
      </c>
      <c r="G19">
        <f>PPCL_NG!Q19</f>
        <v>9.9600000000000009</v>
      </c>
      <c r="H19">
        <f>PPCL_Spot!Q19</f>
        <v>33.431607288811961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728.23416527522215</v>
      </c>
      <c r="P19" s="77">
        <v>34.199999999999996</v>
      </c>
      <c r="Q19" s="77">
        <v>22.167441135734073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143.01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154.14000000000001</v>
      </c>
      <c r="AB19" s="117">
        <f>-STOA!O19</f>
        <v>0</v>
      </c>
      <c r="AC19">
        <f t="shared" si="0"/>
        <v>10.786892125582909</v>
      </c>
      <c r="AD19">
        <f t="shared" si="1"/>
        <v>1214.996303963384</v>
      </c>
      <c r="AE19">
        <f>'IDT-1'!C19</f>
        <v>14.273999999999999</v>
      </c>
      <c r="AF19" s="26"/>
      <c r="AG19">
        <f t="shared" si="2"/>
        <v>1229.2703039633839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43.54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7.1799823891987087</v>
      </c>
      <c r="F20">
        <f>GT_Spot!Q20</f>
        <v>0</v>
      </c>
      <c r="G20">
        <f>PPCL_NG!Q20</f>
        <v>9.9600000000000009</v>
      </c>
      <c r="H20">
        <f>PPCL_Spot!Q20</f>
        <v>33.431607288811961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732.61614538624133</v>
      </c>
      <c r="P20" s="77">
        <v>34.199999999999996</v>
      </c>
      <c r="Q20" s="77">
        <v>22.167441135734073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142.92000000000002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154.14000000000001</v>
      </c>
      <c r="AB20" s="117">
        <f>-STOA!O20</f>
        <v>0</v>
      </c>
      <c r="AC20">
        <f t="shared" si="0"/>
        <v>10.441509550559879</v>
      </c>
      <c r="AD20">
        <f t="shared" si="1"/>
        <v>1176.0936666494263</v>
      </c>
      <c r="AE20">
        <f>'IDT-1'!C20</f>
        <v>28.573</v>
      </c>
      <c r="AF20" s="26"/>
      <c r="AG20">
        <f t="shared" si="2"/>
        <v>1204.6666666494264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7.1799823891987087</v>
      </c>
      <c r="F21">
        <f>GT_Spot!Q21</f>
        <v>0</v>
      </c>
      <c r="G21">
        <f>PPCL_NG!Q21</f>
        <v>9.9600000000000009</v>
      </c>
      <c r="H21">
        <f>PPCL_Spot!Q21</f>
        <v>33.431607288811961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735.80501053595663</v>
      </c>
      <c r="P21" s="77">
        <v>34.199999999999996</v>
      </c>
      <c r="Q21" s="77">
        <v>22.167441135734073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142.91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154.14000000000001</v>
      </c>
      <c r="AB21" s="117">
        <f>-STOA!O21</f>
        <v>0</v>
      </c>
      <c r="AC21">
        <f t="shared" si="0"/>
        <v>10.792490369365671</v>
      </c>
      <c r="AD21">
        <f t="shared" si="1"/>
        <v>1171.4315509803359</v>
      </c>
      <c r="AE21">
        <f>'IDT-1'!C21</f>
        <v>0</v>
      </c>
      <c r="AF21" s="26"/>
      <c r="AG21">
        <f t="shared" si="2"/>
        <v>1171.4315509803359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-22</v>
      </c>
      <c r="AM21" s="75">
        <f>RTM_PXI!I21</f>
        <v>0</v>
      </c>
      <c r="AN21" s="75">
        <f>RTM_PXI!O21</f>
        <v>0</v>
      </c>
      <c r="AO21" s="192">
        <f>GDAM_IEX!I21</f>
        <v>14.51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7.1799823891987087</v>
      </c>
      <c r="F22">
        <f>GT_Spot!Q22</f>
        <v>0</v>
      </c>
      <c r="G22">
        <f>PPCL_NG!Q22</f>
        <v>9.9600000000000009</v>
      </c>
      <c r="H22">
        <f>PPCL_Spot!Q22</f>
        <v>33.431607288811961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739.06687011302608</v>
      </c>
      <c r="P22" s="77">
        <v>34.199999999999996</v>
      </c>
      <c r="Q22" s="77">
        <v>22.167441135734073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143.01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154.14000000000001</v>
      </c>
      <c r="AB22" s="117">
        <f>-STOA!O22</f>
        <v>0</v>
      </c>
      <c r="AC22">
        <f t="shared" si="0"/>
        <v>10.711939928155587</v>
      </c>
      <c r="AD22">
        <f t="shared" si="1"/>
        <v>1206.5539609986156</v>
      </c>
      <c r="AE22">
        <f>'IDT-1'!C22</f>
        <v>0</v>
      </c>
      <c r="AF22" s="26"/>
      <c r="AG22">
        <f t="shared" si="2"/>
        <v>1206.5539609986156</v>
      </c>
      <c r="AI22" s="75">
        <f>PXIL!I22</f>
        <v>0</v>
      </c>
      <c r="AJ22" s="75">
        <f>PXIL!O22</f>
        <v>0</v>
      </c>
      <c r="AK22" s="75">
        <f>RTM_IEX!I22</f>
        <v>24.19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7.1799823891987087</v>
      </c>
      <c r="F23">
        <f>GT_Spot!Q23</f>
        <v>0</v>
      </c>
      <c r="G23">
        <f>PPCL_NG!Q23</f>
        <v>9.9600000000000009</v>
      </c>
      <c r="H23">
        <f>PPCL_Spot!Q23</f>
        <v>33.431607288811961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723.87767360651935</v>
      </c>
      <c r="P23" s="77">
        <v>34.199999999999996</v>
      </c>
      <c r="Q23" s="77">
        <v>22.167441135734073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143.03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154.14000000000001</v>
      </c>
      <c r="AB23" s="117">
        <f>-STOA!O23</f>
        <v>0</v>
      </c>
      <c r="AC23">
        <f t="shared" si="0"/>
        <v>10.720704099786138</v>
      </c>
      <c r="AD23">
        <f t="shared" si="1"/>
        <v>1127.1860003204779</v>
      </c>
      <c r="AE23">
        <f>'IDT-1'!C23</f>
        <v>0</v>
      </c>
      <c r="AF23" s="26"/>
      <c r="AG23">
        <f t="shared" si="2"/>
        <v>1127.1860003204779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7.1799823891987087</v>
      </c>
      <c r="F24">
        <f>GT_Spot!Q24</f>
        <v>0</v>
      </c>
      <c r="G24">
        <f>PPCL_NG!Q24</f>
        <v>9.9600000000000009</v>
      </c>
      <c r="H24">
        <f>PPCL_Spot!Q24</f>
        <v>33.431607288811961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706.76910366107461</v>
      </c>
      <c r="P24" s="77">
        <v>34.199999999999996</v>
      </c>
      <c r="Q24" s="77">
        <v>22.167441135734073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143.01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154.14000000000001</v>
      </c>
      <c r="AB24" s="117">
        <f>-STOA!O24</f>
        <v>0</v>
      </c>
      <c r="AC24">
        <f t="shared" si="0"/>
        <v>10.481191409044271</v>
      </c>
      <c r="AD24">
        <f t="shared" si="1"/>
        <v>1120.2969430657752</v>
      </c>
      <c r="AE24">
        <f>'IDT-1'!C24</f>
        <v>0</v>
      </c>
      <c r="AF24" s="26"/>
      <c r="AG24">
        <f t="shared" si="2"/>
        <v>1120.2969430657752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6.8276988206833984</v>
      </c>
      <c r="F25">
        <f>GT_Spot!Q25</f>
        <v>0</v>
      </c>
      <c r="G25">
        <f>PPCL_NG!Q25</f>
        <v>9.9600000000000009</v>
      </c>
      <c r="H25">
        <f>PPCL_Spot!Q25</f>
        <v>33.431607288811961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686.60213852613515</v>
      </c>
      <c r="P25" s="77">
        <v>34.199999999999996</v>
      </c>
      <c r="Q25" s="77">
        <v>22.167441135734073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143.03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154.14000000000001</v>
      </c>
      <c r="AB25" s="117">
        <f>-STOA!O25</f>
        <v>0</v>
      </c>
      <c r="AC25">
        <f t="shared" si="0"/>
        <v>10.212016745231915</v>
      </c>
      <c r="AD25">
        <f t="shared" si="1"/>
        <v>1110.0668690261327</v>
      </c>
      <c r="AE25">
        <f>'IDT-1'!C25</f>
        <v>0</v>
      </c>
      <c r="AF25" s="26"/>
      <c r="AG25">
        <f t="shared" si="2"/>
        <v>1110.0668690261327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6.8276988206833984</v>
      </c>
      <c r="F26">
        <f>GT_Spot!Q26</f>
        <v>0</v>
      </c>
      <c r="G26">
        <f>PPCL_NG!Q26</f>
        <v>9.9600000000000009</v>
      </c>
      <c r="H26">
        <f>PPCL_Spot!Q26</f>
        <v>33.431607288811961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682.39084562144728</v>
      </c>
      <c r="P26" s="77">
        <v>34.199999999999996</v>
      </c>
      <c r="Q26" s="77">
        <v>22.167441135734073</v>
      </c>
      <c r="R26" s="80">
        <v>0</v>
      </c>
      <c r="S26" s="80">
        <v>0</v>
      </c>
      <c r="T26" s="78">
        <f>SUMPRODUCT(LTA!F26:AJ26,LTA!F$101:AJ$101,LTA!F$104:AJ$104)</f>
        <v>0.3</v>
      </c>
      <c r="U26" s="78">
        <f>SUMPRODUCT(LTA!F26:AJ26,LTA!F$102:AJ$102,LTA!F$104:AJ$104)</f>
        <v>143.05000000000001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154.14000000000001</v>
      </c>
      <c r="AB26" s="117">
        <f>-STOA!O26</f>
        <v>0</v>
      </c>
      <c r="AC26">
        <f t="shared" si="0"/>
        <v>10.177773367670662</v>
      </c>
      <c r="AD26">
        <f t="shared" si="1"/>
        <v>1106.2098194990062</v>
      </c>
      <c r="AE26">
        <f>'IDT-1'!C26</f>
        <v>0</v>
      </c>
      <c r="AF26" s="26"/>
      <c r="AG26">
        <f t="shared" si="2"/>
        <v>1106.2098194990062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7.1799823891987087</v>
      </c>
      <c r="F27">
        <f>GT_Spot!Q27</f>
        <v>0</v>
      </c>
      <c r="G27">
        <f>PPCL_NG!Q27</f>
        <v>9.9600000000000009</v>
      </c>
      <c r="H27">
        <f>PPCL_Spot!Q27</f>
        <v>33.431607288811961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689.58698548732559</v>
      </c>
      <c r="P27" s="77">
        <v>34.199999999999996</v>
      </c>
      <c r="Q27" s="77">
        <v>22.167441135734073</v>
      </c>
      <c r="R27" s="80">
        <v>6.93</v>
      </c>
      <c r="S27" s="80">
        <v>0</v>
      </c>
      <c r="T27" s="78">
        <f>SUMPRODUCT(LTA!F27:AJ27,LTA!F$101:AJ$101,LTA!F$104:AJ$104)</f>
        <v>1.08</v>
      </c>
      <c r="U27" s="78">
        <f>SUMPRODUCT(LTA!F27:AJ27,LTA!F$102:AJ$102,LTA!F$104:AJ$104)</f>
        <v>142.91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103.35</v>
      </c>
      <c r="AB27" s="117">
        <f>-STOA!O27</f>
        <v>0</v>
      </c>
      <c r="AC27">
        <f t="shared" si="0"/>
        <v>10.041426044337232</v>
      </c>
      <c r="AD27">
        <f t="shared" si="1"/>
        <v>1050.6745902567332</v>
      </c>
      <c r="AE27">
        <f>'IDT-1'!C27</f>
        <v>0</v>
      </c>
      <c r="AF27" s="26"/>
      <c r="AG27">
        <f t="shared" si="2"/>
        <v>1050.6745902567332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7.1799823891987087</v>
      </c>
      <c r="F28">
        <f>GT_Spot!Q28</f>
        <v>0</v>
      </c>
      <c r="G28">
        <f>PPCL_NG!Q28</f>
        <v>9.9600000000000009</v>
      </c>
      <c r="H28">
        <f>PPCL_Spot!Q28</f>
        <v>33.431607288811961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696.4558800647759</v>
      </c>
      <c r="P28" s="77">
        <v>34.199999999999996</v>
      </c>
      <c r="Q28" s="77">
        <v>22.167441135734073</v>
      </c>
      <c r="R28" s="80">
        <v>14.25</v>
      </c>
      <c r="S28" s="80">
        <v>0</v>
      </c>
      <c r="T28" s="78">
        <f>SUMPRODUCT(LTA!F28:AJ28,LTA!F$101:AJ$101,LTA!F$104:AJ$104)</f>
        <v>2.82</v>
      </c>
      <c r="U28" s="78">
        <f>SUMPRODUCT(LTA!F28:AJ28,LTA!F$102:AJ$102,LTA!F$104:AJ$104)</f>
        <v>142.93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128.63</v>
      </c>
      <c r="AB28" s="117">
        <f>-STOA!O28</f>
        <v>0</v>
      </c>
      <c r="AC28">
        <f t="shared" si="0"/>
        <v>10.404240316618795</v>
      </c>
      <c r="AD28">
        <f t="shared" si="1"/>
        <v>1091.5406705619018</v>
      </c>
      <c r="AE28">
        <f>'IDT-1'!C28</f>
        <v>0</v>
      </c>
      <c r="AF28" s="26"/>
      <c r="AG28">
        <f t="shared" si="2"/>
        <v>1091.5406705619018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7.1799823891987087</v>
      </c>
      <c r="F29">
        <f>GT_Spot!Q29</f>
        <v>0</v>
      </c>
      <c r="G29">
        <f>PPCL_NG!Q29</f>
        <v>9.9600000000000009</v>
      </c>
      <c r="H29">
        <f>PPCL_Spot!Q29</f>
        <v>33.431607288811961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694.21799915922224</v>
      </c>
      <c r="P29" s="77">
        <v>34.199999999999996</v>
      </c>
      <c r="Q29" s="77">
        <v>22.167441135734073</v>
      </c>
      <c r="R29" s="80">
        <v>23.050000000000004</v>
      </c>
      <c r="S29" s="80">
        <v>0</v>
      </c>
      <c r="T29" s="78">
        <f>SUMPRODUCT(LTA!F29:AJ29,LTA!F$101:AJ$101,LTA!F$104:AJ$104)</f>
        <v>5.59</v>
      </c>
      <c r="U29" s="78">
        <f>SUMPRODUCT(LTA!F29:AJ29,LTA!F$102:AJ$102,LTA!F$104:AJ$104)</f>
        <v>143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123.12</v>
      </c>
      <c r="AB29" s="117">
        <f>-STOA!O29</f>
        <v>0</v>
      </c>
      <c r="AC29">
        <f t="shared" si="0"/>
        <v>10.616053515093828</v>
      </c>
      <c r="AD29">
        <f t="shared" si="1"/>
        <v>1075.2209764578731</v>
      </c>
      <c r="AE29">
        <f>'IDT-1'!C29</f>
        <v>0</v>
      </c>
      <c r="AF29" s="26"/>
      <c r="AG29">
        <f t="shared" si="2"/>
        <v>1075.2209764578731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-60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7.1799823891987087</v>
      </c>
      <c r="F30">
        <f>GT_Spot!Q30</f>
        <v>0</v>
      </c>
      <c r="G30">
        <f>PPCL_NG!Q30</f>
        <v>9.9600000000000009</v>
      </c>
      <c r="H30">
        <f>PPCL_Spot!Q30</f>
        <v>33.431607288811961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691.9798293108272</v>
      </c>
      <c r="P30" s="77">
        <v>34.199999999999996</v>
      </c>
      <c r="Q30" s="77">
        <v>22.167441135734073</v>
      </c>
      <c r="R30" s="80">
        <v>23.333589783043546</v>
      </c>
      <c r="S30" s="80">
        <v>0</v>
      </c>
      <c r="T30" s="78">
        <f>SUMPRODUCT(LTA!F30:AJ30,LTA!F$101:AJ$101,LTA!F$104:AJ$104)</f>
        <v>8.93</v>
      </c>
      <c r="U30" s="78">
        <f>SUMPRODUCT(LTA!F30:AJ30,LTA!F$102:AJ$102,LTA!F$104:AJ$104)</f>
        <v>142.94999999999999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123.89999999999999</v>
      </c>
      <c r="AB30" s="117">
        <f>-STOA!O30</f>
        <v>0</v>
      </c>
      <c r="AC30">
        <f t="shared" si="0"/>
        <v>10.72345048574069</v>
      </c>
      <c r="AD30">
        <f t="shared" si="1"/>
        <v>1067.228999421875</v>
      </c>
      <c r="AE30">
        <f>'IDT-1'!C30</f>
        <v>0</v>
      </c>
      <c r="AF30" s="26"/>
      <c r="AG30">
        <f t="shared" si="2"/>
        <v>1067.228999421875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7.1799823891987087</v>
      </c>
      <c r="F31">
        <f>GT_Spot!Q31</f>
        <v>0</v>
      </c>
      <c r="G31">
        <f>PPCL_NG!Q31</f>
        <v>9.9600000000000009</v>
      </c>
      <c r="H31">
        <f>PPCL_Spot!Q31</f>
        <v>33.431607288811961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688.51346982270979</v>
      </c>
      <c r="P31" s="77">
        <v>34.200000000000003</v>
      </c>
      <c r="Q31" s="77">
        <v>22.17</v>
      </c>
      <c r="R31" s="80">
        <v>23.596845341531886</v>
      </c>
      <c r="S31" s="80">
        <v>0</v>
      </c>
      <c r="T31" s="78">
        <f>SUMPRODUCT(LTA!F31:AJ31,LTA!F$101:AJ$101,LTA!F$104:AJ$104)</f>
        <v>16.16</v>
      </c>
      <c r="U31" s="78">
        <f>SUMPRODUCT(LTA!F31:AJ31,LTA!F$102:AJ$102,LTA!F$104:AJ$104)</f>
        <v>142.92000000000002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143.55000000000001</v>
      </c>
      <c r="AB31" s="117">
        <f>-STOA!O31</f>
        <v>0</v>
      </c>
      <c r="AC31">
        <f t="shared" si="0"/>
        <v>11.375472065275259</v>
      </c>
      <c r="AD31">
        <f t="shared" si="1"/>
        <v>1040.2264327769769</v>
      </c>
      <c r="AE31">
        <f>'IDT-1'!C31</f>
        <v>0</v>
      </c>
      <c r="AF31" s="26"/>
      <c r="AG31">
        <f t="shared" si="2"/>
        <v>1040.2264327769769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7.1799823891987087</v>
      </c>
      <c r="F32">
        <f>GT_Spot!Q32</f>
        <v>0</v>
      </c>
      <c r="G32">
        <f>PPCL_NG!Q32</f>
        <v>9.9600000000000009</v>
      </c>
      <c r="H32">
        <f>PPCL_Spot!Q32</f>
        <v>33.431607288811961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688.51174024111776</v>
      </c>
      <c r="P32" s="77">
        <v>34.200000000000003</v>
      </c>
      <c r="Q32" s="77">
        <v>22.17</v>
      </c>
      <c r="R32" s="80">
        <v>23.749999999999996</v>
      </c>
      <c r="S32" s="80">
        <v>0</v>
      </c>
      <c r="T32" s="78">
        <f>SUMPRODUCT(LTA!F32:AJ32,LTA!F$101:AJ$101,LTA!F$104:AJ$104)</f>
        <v>24.95</v>
      </c>
      <c r="U32" s="78">
        <f>SUMPRODUCT(LTA!F32:AJ32,LTA!F$102:AJ$102,LTA!F$104:AJ$104)</f>
        <v>142.98000000000002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148.02000000000001</v>
      </c>
      <c r="AB32" s="117">
        <f>-STOA!O32</f>
        <v>0</v>
      </c>
      <c r="AC32">
        <f t="shared" si="0"/>
        <v>11.671583156395675</v>
      </c>
      <c r="AD32">
        <f t="shared" si="1"/>
        <v>1033.4017467627327</v>
      </c>
      <c r="AE32">
        <f>'IDT-1'!C32</f>
        <v>0</v>
      </c>
      <c r="AF32" s="26"/>
      <c r="AG32">
        <f t="shared" si="2"/>
        <v>1033.4017467627327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7.1799823891987087</v>
      </c>
      <c r="F33">
        <f>GT_Spot!Q33</f>
        <v>0</v>
      </c>
      <c r="G33">
        <f>PPCL_NG!Q33</f>
        <v>9.9600000000000009</v>
      </c>
      <c r="H33">
        <f>PPCL_Spot!Q33</f>
        <v>33.431607288811961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687.65292471816213</v>
      </c>
      <c r="P33" s="77">
        <v>34.200000000000003</v>
      </c>
      <c r="Q33" s="77">
        <v>22.17</v>
      </c>
      <c r="R33" s="80">
        <v>23.749999999999996</v>
      </c>
      <c r="S33" s="80">
        <v>0</v>
      </c>
      <c r="T33" s="78">
        <f>SUMPRODUCT(LTA!F33:AJ33,LTA!F$101:AJ$101,LTA!F$104:AJ$104)</f>
        <v>35.340000000000003</v>
      </c>
      <c r="U33" s="78">
        <f>SUMPRODUCT(LTA!F33:AJ33,LTA!F$102:AJ$102,LTA!F$104:AJ$104)</f>
        <v>142.98000000000002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146.35999999999999</v>
      </c>
      <c r="AB33" s="117">
        <f>-STOA!O33</f>
        <v>0</v>
      </c>
      <c r="AC33">
        <f t="shared" si="0"/>
        <v>11.962802767848547</v>
      </c>
      <c r="AD33">
        <f t="shared" si="1"/>
        <v>1015.9817116283242</v>
      </c>
      <c r="AE33">
        <f>'IDT-1'!C33</f>
        <v>0</v>
      </c>
      <c r="AF33" s="26"/>
      <c r="AG33">
        <f t="shared" si="2"/>
        <v>1015.9817116283242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-165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7.1799823891987087</v>
      </c>
      <c r="F34">
        <f>GT_Spot!Q34</f>
        <v>0</v>
      </c>
      <c r="G34">
        <f>PPCL_NG!Q34</f>
        <v>9.9600000000000009</v>
      </c>
      <c r="H34">
        <f>PPCL_Spot!Q34</f>
        <v>33.431607288811961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680.81579405230207</v>
      </c>
      <c r="P34" s="77">
        <v>34.200000000000003</v>
      </c>
      <c r="Q34" s="77">
        <v>22.17</v>
      </c>
      <c r="R34" s="80">
        <v>23.749999999999996</v>
      </c>
      <c r="S34" s="80">
        <v>0</v>
      </c>
      <c r="T34" s="78">
        <f>SUMPRODUCT(LTA!F34:AJ34,LTA!F$101:AJ$101,LTA!F$104:AJ$104)</f>
        <v>46.12</v>
      </c>
      <c r="U34" s="78">
        <f>SUMPRODUCT(LTA!F34:AJ34,LTA!F$102:AJ$102,LTA!F$104:AJ$104)</f>
        <v>143.03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151.34</v>
      </c>
      <c r="AB34" s="117">
        <f>-STOA!O34</f>
        <v>0</v>
      </c>
      <c r="AC34">
        <f t="shared" si="0"/>
        <v>11.952982742767025</v>
      </c>
      <c r="AD34">
        <f t="shared" si="1"/>
        <v>1034.9644009875456</v>
      </c>
      <c r="AE34">
        <f>'IDT-1'!C34</f>
        <v>0</v>
      </c>
      <c r="AF34" s="26"/>
      <c r="AG34">
        <f t="shared" si="2"/>
        <v>1034.9644009875456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6.8276988206833984</v>
      </c>
      <c r="F35">
        <f>GT_Spot!Q35</f>
        <v>0</v>
      </c>
      <c r="G35">
        <f>PPCL_NG!Q35</f>
        <v>9.9600000000000009</v>
      </c>
      <c r="H35">
        <f>PPCL_Spot!Q35</f>
        <v>33.431607288811961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646.17514836969178</v>
      </c>
      <c r="P35" s="77">
        <v>34.200000000000003</v>
      </c>
      <c r="Q35" s="77">
        <v>22.17</v>
      </c>
      <c r="R35" s="80">
        <v>23.749999999999996</v>
      </c>
      <c r="S35" s="80">
        <v>0</v>
      </c>
      <c r="T35" s="78">
        <f>SUMPRODUCT(LTA!F35:AJ35,LTA!F$101:AJ$101,LTA!F$104:AJ$104)</f>
        <v>58.21</v>
      </c>
      <c r="U35" s="78">
        <f>SUMPRODUCT(LTA!F35:AJ35,LTA!F$102:AJ$102,LTA!F$104:AJ$104)</f>
        <v>142.98000000000002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122.94999999999999</v>
      </c>
      <c r="AB35" s="117">
        <f>-STOA!O35</f>
        <v>0</v>
      </c>
      <c r="AC35">
        <f t="shared" si="0"/>
        <v>11.279211777302239</v>
      </c>
      <c r="AD35">
        <f t="shared" si="1"/>
        <v>1009.2952427018848</v>
      </c>
      <c r="AE35">
        <f>'IDT-1'!C35</f>
        <v>0</v>
      </c>
      <c r="AF35" s="26"/>
      <c r="AG35">
        <f t="shared" si="2"/>
        <v>1009.2952427018848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6.8276988206833984</v>
      </c>
      <c r="F36">
        <f>GT_Spot!Q36</f>
        <v>0</v>
      </c>
      <c r="G36">
        <f>PPCL_NG!Q36</f>
        <v>9.9600000000000009</v>
      </c>
      <c r="H36">
        <f>PPCL_Spot!Q36</f>
        <v>33.431607288811961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646.10465615174201</v>
      </c>
      <c r="P36" s="77">
        <v>34.200000000000003</v>
      </c>
      <c r="Q36" s="77">
        <v>22.17</v>
      </c>
      <c r="R36" s="80">
        <v>23.749999999999996</v>
      </c>
      <c r="S36" s="80">
        <v>0</v>
      </c>
      <c r="T36" s="78">
        <f>SUMPRODUCT(LTA!F36:AJ36,LTA!F$101:AJ$101,LTA!F$104:AJ$104)</f>
        <v>69.789999999999992</v>
      </c>
      <c r="U36" s="78">
        <f>SUMPRODUCT(LTA!F36:AJ36,LTA!F$102:AJ$102,LTA!F$104:AJ$104)</f>
        <v>142.93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123.66999999999999</v>
      </c>
      <c r="AB36" s="117">
        <f>-STOA!O36</f>
        <v>0</v>
      </c>
      <c r="AC36">
        <f t="shared" si="0"/>
        <v>11.492928976050624</v>
      </c>
      <c r="AD36">
        <f t="shared" si="1"/>
        <v>1009.2610332851867</v>
      </c>
      <c r="AE36">
        <f>'IDT-1'!C36</f>
        <v>0</v>
      </c>
      <c r="AF36" s="26"/>
      <c r="AG36">
        <f t="shared" si="2"/>
        <v>1009.2610332851867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-142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6.8276988206833984</v>
      </c>
      <c r="F37">
        <f>GT_Spot!Q37</f>
        <v>0</v>
      </c>
      <c r="G37">
        <f>PPCL_NG!Q37</f>
        <v>9.9600000000000009</v>
      </c>
      <c r="H37">
        <f>PPCL_Spot!Q37</f>
        <v>33.431607288811961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648.08812080541111</v>
      </c>
      <c r="P37" s="77">
        <v>34.200000000000003</v>
      </c>
      <c r="Q37" s="77">
        <v>22.17</v>
      </c>
      <c r="R37" s="80">
        <v>23.749999999999996</v>
      </c>
      <c r="S37" s="80">
        <v>0</v>
      </c>
      <c r="T37" s="78">
        <f>SUMPRODUCT(LTA!F37:AJ37,LTA!F$101:AJ$101,LTA!F$104:AJ$104)</f>
        <v>80.489999999999995</v>
      </c>
      <c r="U37" s="78">
        <f>SUMPRODUCT(LTA!F37:AJ37,LTA!F$102:AJ$102,LTA!F$104:AJ$104)</f>
        <v>142.96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125.36</v>
      </c>
      <c r="AB37" s="117">
        <f>-STOA!O37</f>
        <v>0</v>
      </c>
      <c r="AC37">
        <f t="shared" si="0"/>
        <v>11.335579384292663</v>
      </c>
      <c r="AD37">
        <f t="shared" si="1"/>
        <v>1055.8218475306137</v>
      </c>
      <c r="AE37">
        <f>'IDT-1'!C37</f>
        <v>0</v>
      </c>
      <c r="AF37" s="26"/>
      <c r="AG37">
        <f t="shared" si="2"/>
        <v>1055.8218475306137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6.8276988206833984</v>
      </c>
      <c r="F38">
        <f>GT_Spot!Q38</f>
        <v>0</v>
      </c>
      <c r="G38">
        <f>PPCL_NG!Q38</f>
        <v>9.9600000000000009</v>
      </c>
      <c r="H38">
        <f>PPCL_Spot!Q38</f>
        <v>33.431607288811961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647.93709083430986</v>
      </c>
      <c r="P38" s="77">
        <v>34.200000000000003</v>
      </c>
      <c r="Q38" s="77">
        <v>22.17</v>
      </c>
      <c r="R38" s="80">
        <v>23.749999999999996</v>
      </c>
      <c r="S38" s="80">
        <v>0</v>
      </c>
      <c r="T38" s="78">
        <f>SUMPRODUCT(LTA!F38:AJ38,LTA!F$101:AJ$101,LTA!F$104:AJ$104)</f>
        <v>90.51</v>
      </c>
      <c r="U38" s="78">
        <f>SUMPRODUCT(LTA!F38:AJ38,LTA!F$102:AJ$102,LTA!F$104:AJ$104)</f>
        <v>143.02000000000001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125.29</v>
      </c>
      <c r="AB38" s="117">
        <f>-STOA!O38</f>
        <v>0</v>
      </c>
      <c r="AC38">
        <f t="shared" si="0"/>
        <v>11.866244696656738</v>
      </c>
      <c r="AD38">
        <f t="shared" si="1"/>
        <v>1015.1501522471484</v>
      </c>
      <c r="AE38">
        <f>'IDT-1'!C38</f>
        <v>0</v>
      </c>
      <c r="AF38" s="26"/>
      <c r="AG38">
        <f t="shared" si="2"/>
        <v>1015.1501522471484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-160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6.7667372240701535</v>
      </c>
      <c r="F39">
        <f>GT_Spot!Q39</f>
        <v>0</v>
      </c>
      <c r="G39">
        <f>PPCL_NG!Q39</f>
        <v>9.9600000000000009</v>
      </c>
      <c r="H39">
        <f>PPCL_Spot!Q39</f>
        <v>33.431607288811961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648.97157547652057</v>
      </c>
      <c r="P39" s="77">
        <v>34.200000000000003</v>
      </c>
      <c r="Q39" s="77">
        <v>22.17</v>
      </c>
      <c r="R39" s="80">
        <v>23.749999999999996</v>
      </c>
      <c r="S39" s="80">
        <v>0</v>
      </c>
      <c r="T39" s="78">
        <f>SUMPRODUCT(LTA!F39:AJ39,LTA!F$101:AJ$101,LTA!F$104:AJ$104)</f>
        <v>100.66</v>
      </c>
      <c r="U39" s="78">
        <f>SUMPRODUCT(LTA!F39:AJ39,LTA!F$102:AJ$102,LTA!F$104:AJ$104)</f>
        <v>142.91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118.44999999999999</v>
      </c>
      <c r="AB39" s="117">
        <f>-STOA!O39</f>
        <v>0</v>
      </c>
      <c r="AC39">
        <f t="shared" si="0"/>
        <v>12.036143612290926</v>
      </c>
      <c r="AD39">
        <f t="shared" si="1"/>
        <v>1004.1537763771119</v>
      </c>
      <c r="AE39">
        <f>'IDT-1'!C39</f>
        <v>0</v>
      </c>
      <c r="AF39" s="26"/>
      <c r="AG39">
        <f t="shared" si="2"/>
        <v>1004.1537763771119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-175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6.7667372240701535</v>
      </c>
      <c r="F40">
        <f>GT_Spot!Q40</f>
        <v>0</v>
      </c>
      <c r="G40">
        <f>PPCL_NG!Q40</f>
        <v>9.9600000000000009</v>
      </c>
      <c r="H40">
        <f>PPCL_Spot!Q40</f>
        <v>33.431607288811961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648.70596219236927</v>
      </c>
      <c r="P40" s="77">
        <v>34.200000000000003</v>
      </c>
      <c r="Q40" s="77">
        <v>22.17</v>
      </c>
      <c r="R40" s="80">
        <v>23.749999999999996</v>
      </c>
      <c r="S40" s="80">
        <v>0</v>
      </c>
      <c r="T40" s="78">
        <f>SUMPRODUCT(LTA!F40:AJ40,LTA!F$101:AJ$101,LTA!F$104:AJ$104)</f>
        <v>111.41000000000001</v>
      </c>
      <c r="U40" s="78">
        <f>SUMPRODUCT(LTA!F40:AJ40,LTA!F$102:AJ$102,LTA!F$104:AJ$104)</f>
        <v>142.89000000000001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126.12</v>
      </c>
      <c r="AB40" s="117">
        <f>-STOA!O40</f>
        <v>0</v>
      </c>
      <c r="AC40">
        <f t="shared" si="0"/>
        <v>12.106944940168439</v>
      </c>
      <c r="AD40">
        <f t="shared" si="1"/>
        <v>1032.2173617650828</v>
      </c>
      <c r="AE40">
        <f>'IDT-1'!C40</f>
        <v>0</v>
      </c>
      <c r="AF40" s="26"/>
      <c r="AG40">
        <f t="shared" si="2"/>
        <v>1032.2173617650828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-165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6.0329591518553158</v>
      </c>
      <c r="F41">
        <f>GT_Spot!Q41</f>
        <v>0</v>
      </c>
      <c r="G41">
        <f>PPCL_NG!Q41</f>
        <v>9.9600000000000009</v>
      </c>
      <c r="H41">
        <f>PPCL_Spot!Q41</f>
        <v>33.431607288811961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647.41490570978215</v>
      </c>
      <c r="P41" s="77">
        <v>34.200000000000003</v>
      </c>
      <c r="Q41" s="77">
        <v>21.679999999999996</v>
      </c>
      <c r="R41" s="80">
        <v>23.749999999999996</v>
      </c>
      <c r="S41" s="80">
        <v>0</v>
      </c>
      <c r="T41" s="78">
        <f>SUMPRODUCT(LTA!F41:AJ41,LTA!F$101:AJ$101,LTA!F$104:AJ$104)</f>
        <v>120.29999999999998</v>
      </c>
      <c r="U41" s="78">
        <f>SUMPRODUCT(LTA!F41:AJ41,LTA!F$102:AJ$102,LTA!F$104:AJ$104)</f>
        <v>142.94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123.15</v>
      </c>
      <c r="AB41" s="117">
        <f>-STOA!O41</f>
        <v>0</v>
      </c>
      <c r="AC41">
        <f t="shared" si="0"/>
        <v>12.004178483253256</v>
      </c>
      <c r="AD41">
        <f t="shared" si="1"/>
        <v>1050.7752936671961</v>
      </c>
      <c r="AE41">
        <f>'IDT-1'!C41</f>
        <v>0</v>
      </c>
      <c r="AF41" s="26"/>
      <c r="AG41">
        <f t="shared" si="2"/>
        <v>1050.7752936671961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6.0329591518553158</v>
      </c>
      <c r="F42">
        <f>GT_Spot!Q42</f>
        <v>0</v>
      </c>
      <c r="G42">
        <f>PPCL_NG!Q42</f>
        <v>9.9600000000000009</v>
      </c>
      <c r="H42">
        <f>PPCL_Spot!Q42</f>
        <v>33.431607288811961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656.98639934346818</v>
      </c>
      <c r="P42" s="77">
        <v>34.200000000000003</v>
      </c>
      <c r="Q42" s="77">
        <v>21.679999999999996</v>
      </c>
      <c r="R42" s="80">
        <v>23.749999999999996</v>
      </c>
      <c r="S42" s="80">
        <v>0</v>
      </c>
      <c r="T42" s="78">
        <f>SUMPRODUCT(LTA!F42:AJ42,LTA!F$101:AJ$101,LTA!F$104:AJ$104)</f>
        <v>126.82</v>
      </c>
      <c r="U42" s="78">
        <f>SUMPRODUCT(LTA!F42:AJ42,LTA!F$102:AJ$102,LTA!F$104:AJ$104)</f>
        <v>142.89000000000001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125.27</v>
      </c>
      <c r="AB42" s="117">
        <f>-STOA!O42</f>
        <v>0</v>
      </c>
      <c r="AC42">
        <f t="shared" si="0"/>
        <v>12.163999627229693</v>
      </c>
      <c r="AD42">
        <f t="shared" si="1"/>
        <v>1068.7769661569059</v>
      </c>
      <c r="AE42">
        <f>'IDT-1'!C42</f>
        <v>0</v>
      </c>
      <c r="AF42" s="26"/>
      <c r="AG42">
        <f t="shared" si="2"/>
        <v>1068.7769661569059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6.0329591518553158</v>
      </c>
      <c r="F43">
        <f>GT_Spot!Q43</f>
        <v>0</v>
      </c>
      <c r="G43">
        <f>PPCL_NG!Q43</f>
        <v>9.9600000000000009</v>
      </c>
      <c r="H43">
        <f>PPCL_Spot!Q43</f>
        <v>33.431607288811961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645.6480787911762</v>
      </c>
      <c r="P43" s="77">
        <v>34.200000000000003</v>
      </c>
      <c r="Q43" s="77">
        <v>9.68</v>
      </c>
      <c r="R43" s="80">
        <v>23.749999999999996</v>
      </c>
      <c r="S43" s="80">
        <v>0</v>
      </c>
      <c r="T43" s="78">
        <f>SUMPRODUCT(LTA!F43:AJ43,LTA!F$101:AJ$101,LTA!F$104:AJ$104)</f>
        <v>134.30000000000001</v>
      </c>
      <c r="U43" s="78">
        <f>SUMPRODUCT(LTA!F43:AJ43,LTA!F$102:AJ$102,LTA!F$104:AJ$104)</f>
        <v>113.98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128.37</v>
      </c>
      <c r="AB43" s="117">
        <f>-STOA!O43</f>
        <v>0</v>
      </c>
      <c r="AC43">
        <f t="shared" si="0"/>
        <v>11.442193305481709</v>
      </c>
      <c r="AD43">
        <f t="shared" si="1"/>
        <v>1067.8304519263618</v>
      </c>
      <c r="AE43">
        <f>'IDT-1'!C43</f>
        <v>0</v>
      </c>
      <c r="AF43" s="26"/>
      <c r="AG43">
        <f t="shared" si="2"/>
        <v>1067.8304519263618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6.0329591518553158</v>
      </c>
      <c r="F44">
        <f>GT_Spot!Q44</f>
        <v>0</v>
      </c>
      <c r="G44">
        <f>PPCL_NG!Q44</f>
        <v>9.9600000000000009</v>
      </c>
      <c r="H44">
        <f>PPCL_Spot!Q44</f>
        <v>33.431607288811961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642.87882493958602</v>
      </c>
      <c r="P44" s="77">
        <v>34.200000000000003</v>
      </c>
      <c r="Q44" s="77">
        <v>9.68</v>
      </c>
      <c r="R44" s="80">
        <v>23.749999999999996</v>
      </c>
      <c r="S44" s="80">
        <v>0</v>
      </c>
      <c r="T44" s="78">
        <f>SUMPRODUCT(LTA!F44:AJ44,LTA!F$101:AJ$101,LTA!F$104:AJ$104)</f>
        <v>139.96</v>
      </c>
      <c r="U44" s="78">
        <f>SUMPRODUCT(LTA!F44:AJ44,LTA!F$102:AJ$102,LTA!F$104:AJ$104)</f>
        <v>94.92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128.30000000000001</v>
      </c>
      <c r="AB44" s="117">
        <f>-STOA!O44</f>
        <v>0</v>
      </c>
      <c r="AC44">
        <f t="shared" si="0"/>
        <v>10.810990857866972</v>
      </c>
      <c r="AD44">
        <f t="shared" si="1"/>
        <v>1107.2224005223864</v>
      </c>
      <c r="AE44">
        <f>'IDT-1'!C44</f>
        <v>0</v>
      </c>
      <c r="AF44" s="26"/>
      <c r="AG44">
        <f t="shared" si="2"/>
        <v>1107.2224005223864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9.9600000000000009</v>
      </c>
      <c r="H45">
        <f>PPCL_Spot!Q45</f>
        <v>33.431607288811961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640.54169440215674</v>
      </c>
      <c r="P45" s="77">
        <v>34.199999999999996</v>
      </c>
      <c r="Q45" s="77">
        <v>9.6786945380984477</v>
      </c>
      <c r="R45" s="80">
        <v>23.749999999999996</v>
      </c>
      <c r="S45" s="80">
        <v>0</v>
      </c>
      <c r="T45" s="78">
        <f>SUMPRODUCT(LTA!F45:AJ45,LTA!F$101:AJ$101,LTA!F$104:AJ$104)</f>
        <v>144.66</v>
      </c>
      <c r="U45" s="78">
        <f>SUMPRODUCT(LTA!F45:AJ45,LTA!F$102:AJ$102,LTA!F$104:AJ$104)</f>
        <v>94.93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130.84</v>
      </c>
      <c r="AB45" s="117">
        <f>-STOA!O45</f>
        <v>0</v>
      </c>
      <c r="AC45">
        <f t="shared" si="0"/>
        <v>10.372372854387608</v>
      </c>
      <c r="AD45">
        <f t="shared" si="1"/>
        <v>1168.3063605987497</v>
      </c>
      <c r="AE45">
        <f>'IDT-1'!C45</f>
        <v>0</v>
      </c>
      <c r="AF45" s="26"/>
      <c r="AG45">
        <f t="shared" si="2"/>
        <v>1168.3063605987497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9.9600000000000009</v>
      </c>
      <c r="H46">
        <f>PPCL_Spot!Q46</f>
        <v>33.431607288811961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643.04211187094472</v>
      </c>
      <c r="P46" s="77">
        <v>34.199999999999996</v>
      </c>
      <c r="Q46" s="77">
        <v>9.6786945380984477</v>
      </c>
      <c r="R46" s="80">
        <v>23.749999999999996</v>
      </c>
      <c r="S46" s="80">
        <v>0</v>
      </c>
      <c r="T46" s="78">
        <f>SUMPRODUCT(LTA!F46:AJ46,LTA!F$101:AJ$101,LTA!F$104:AJ$104)</f>
        <v>148.08000000000001</v>
      </c>
      <c r="U46" s="78">
        <f>SUMPRODUCT(LTA!F46:AJ46,LTA!F$102:AJ$102,LTA!F$104:AJ$104)</f>
        <v>94.84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128.09</v>
      </c>
      <c r="AB46" s="117">
        <f>-STOA!O46</f>
        <v>0</v>
      </c>
      <c r="AC46">
        <f t="shared" si="0"/>
        <v>10.399480528112944</v>
      </c>
      <c r="AD46">
        <f t="shared" si="1"/>
        <v>1171.3596703938124</v>
      </c>
      <c r="AE46">
        <f>'IDT-1'!C46</f>
        <v>0</v>
      </c>
      <c r="AF46" s="26"/>
      <c r="AG46">
        <f t="shared" si="2"/>
        <v>1171.3596703938124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6.7667372240701535</v>
      </c>
      <c r="F47">
        <f>GT_Spot!Q47</f>
        <v>0</v>
      </c>
      <c r="G47">
        <f>PPCL_NG!Q47</f>
        <v>9.9600000000000009</v>
      </c>
      <c r="H47">
        <f>PPCL_Spot!Q47</f>
        <v>33.431607288811961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636.4129535372</v>
      </c>
      <c r="P47" s="77">
        <v>34.199999999999996</v>
      </c>
      <c r="Q47" s="77">
        <v>9.6786945380984477</v>
      </c>
      <c r="R47" s="80">
        <v>23.749999999999996</v>
      </c>
      <c r="S47" s="80">
        <v>0</v>
      </c>
      <c r="T47" s="78">
        <f>SUMPRODUCT(LTA!F47:AJ47,LTA!F$101:AJ$101,LTA!F$104:AJ$104)</f>
        <v>150.5</v>
      </c>
      <c r="U47" s="78">
        <f>SUMPRODUCT(LTA!F47:AJ47,LTA!F$102:AJ$102,LTA!F$104:AJ$104)</f>
        <v>94.86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134.49</v>
      </c>
      <c r="AB47" s="117">
        <f>-STOA!O47</f>
        <v>0</v>
      </c>
      <c r="AC47">
        <f t="shared" si="0"/>
        <v>10.418935934775989</v>
      </c>
      <c r="AD47">
        <f t="shared" si="1"/>
        <v>1173.5510566534044</v>
      </c>
      <c r="AE47">
        <f>'IDT-1'!C47</f>
        <v>0</v>
      </c>
      <c r="AF47" s="26"/>
      <c r="AG47">
        <f t="shared" si="2"/>
        <v>1173.5510566534044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6.7667372240701535</v>
      </c>
      <c r="F48">
        <f>GT_Spot!Q48</f>
        <v>0</v>
      </c>
      <c r="G48">
        <f>PPCL_NG!Q48</f>
        <v>9.9600000000000009</v>
      </c>
      <c r="H48">
        <f>PPCL_Spot!Q48</f>
        <v>33.431607288811961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636.47203039050532</v>
      </c>
      <c r="P48" s="77">
        <v>34.199999999999996</v>
      </c>
      <c r="Q48" s="77">
        <v>9.6786945380984477</v>
      </c>
      <c r="R48" s="80">
        <v>23.749999999999996</v>
      </c>
      <c r="S48" s="80">
        <v>0</v>
      </c>
      <c r="T48" s="78">
        <f>SUMPRODUCT(LTA!F48:AJ48,LTA!F$101:AJ$101,LTA!F$104:AJ$104)</f>
        <v>151.95000000000002</v>
      </c>
      <c r="U48" s="78">
        <f>SUMPRODUCT(LTA!F48:AJ48,LTA!F$102:AJ$102,LTA!F$104:AJ$104)</f>
        <v>94.85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133.53</v>
      </c>
      <c r="AB48" s="117">
        <f>-STOA!O48</f>
        <v>0</v>
      </c>
      <c r="AC48">
        <f t="shared" si="0"/>
        <v>10.423679811085076</v>
      </c>
      <c r="AD48">
        <f t="shared" si="1"/>
        <v>1174.0853896304009</v>
      </c>
      <c r="AE48">
        <f>'IDT-1'!C48</f>
        <v>0</v>
      </c>
      <c r="AF48" s="26"/>
      <c r="AG48">
        <f t="shared" si="2"/>
        <v>1174.0853896304009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9.9600000000000009</v>
      </c>
      <c r="H49">
        <f>PPCL_Spot!Q49</f>
        <v>33.431607288811961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626.52373748621505</v>
      </c>
      <c r="P49" s="77">
        <v>34.199999999999996</v>
      </c>
      <c r="Q49" s="77">
        <v>9.6786945380984477</v>
      </c>
      <c r="R49" s="80">
        <v>23.749999999999996</v>
      </c>
      <c r="S49" s="80">
        <v>0</v>
      </c>
      <c r="T49" s="78">
        <f>SUMPRODUCT(LTA!F49:AJ49,LTA!F$101:AJ$101,LTA!F$104:AJ$104)</f>
        <v>154.22999999999999</v>
      </c>
      <c r="U49" s="78">
        <f>SUMPRODUCT(LTA!F49:AJ49,LTA!F$102:AJ$102,LTA!F$104:AJ$104)</f>
        <v>94.85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148.04</v>
      </c>
      <c r="AB49" s="117">
        <f>-STOA!O49</f>
        <v>0</v>
      </c>
      <c r="AC49">
        <f t="shared" si="0"/>
        <v>10.483886833527322</v>
      </c>
      <c r="AD49">
        <f t="shared" si="1"/>
        <v>1180.8668897036682</v>
      </c>
      <c r="AE49">
        <f>'IDT-1'!C49</f>
        <v>0</v>
      </c>
      <c r="AF49" s="26"/>
      <c r="AG49">
        <f t="shared" si="2"/>
        <v>1180.8668897036682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9.9600000000000009</v>
      </c>
      <c r="H50">
        <f>PPCL_Spot!Q50</f>
        <v>33.431607288811961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629.53839748270298</v>
      </c>
      <c r="P50" s="77">
        <v>34.199999999999996</v>
      </c>
      <c r="Q50" s="77">
        <v>9.6786945380984477</v>
      </c>
      <c r="R50" s="80">
        <v>23.749999999999996</v>
      </c>
      <c r="S50" s="80">
        <v>0</v>
      </c>
      <c r="T50" s="78">
        <f>SUMPRODUCT(LTA!F50:AJ50,LTA!F$101:AJ$101,LTA!F$104:AJ$104)</f>
        <v>154.29</v>
      </c>
      <c r="U50" s="78">
        <f>SUMPRODUCT(LTA!F50:AJ50,LTA!F$102:AJ$102,LTA!F$104:AJ$104)</f>
        <v>94.91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144.47000000000003</v>
      </c>
      <c r="AB50" s="117">
        <f>-STOA!O50</f>
        <v>0</v>
      </c>
      <c r="AC50">
        <f t="shared" si="0"/>
        <v>10.480055841496416</v>
      </c>
      <c r="AD50">
        <f t="shared" si="1"/>
        <v>1180.4353806921872</v>
      </c>
      <c r="AE50">
        <f>'IDT-1'!C50</f>
        <v>0</v>
      </c>
      <c r="AF50" s="26"/>
      <c r="AG50">
        <f t="shared" si="2"/>
        <v>1180.4353806921872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6.0329591518553158</v>
      </c>
      <c r="F51">
        <f>GT_Spot!Q51</f>
        <v>0</v>
      </c>
      <c r="G51">
        <f>PPCL_NG!Q51</f>
        <v>9.9600000000000009</v>
      </c>
      <c r="H51">
        <f>PPCL_Spot!Q51</f>
        <v>33.431607288811961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661.0772284059849</v>
      </c>
      <c r="P51" s="77">
        <v>34.199999999999996</v>
      </c>
      <c r="Q51" s="77">
        <v>9.6786945380984477</v>
      </c>
      <c r="R51" s="80">
        <v>23.749999999999996</v>
      </c>
      <c r="S51" s="80">
        <v>0</v>
      </c>
      <c r="T51" s="78">
        <f>SUMPRODUCT(LTA!F51:AJ51,LTA!F$101:AJ$101,LTA!F$104:AJ$104)</f>
        <v>154.91</v>
      </c>
      <c r="U51" s="78">
        <f>SUMPRODUCT(LTA!F51:AJ51,LTA!F$102:AJ$102,LTA!F$104:AJ$104)</f>
        <v>94.84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164.79000000000002</v>
      </c>
      <c r="AB51" s="117">
        <f>-STOA!O51</f>
        <v>0</v>
      </c>
      <c r="AC51">
        <f t="shared" si="0"/>
        <v>11.275356306585806</v>
      </c>
      <c r="AD51">
        <f t="shared" si="1"/>
        <v>1270.0151330781648</v>
      </c>
      <c r="AE51">
        <f>'IDT-1'!C51</f>
        <v>0</v>
      </c>
      <c r="AF51" s="26"/>
      <c r="AG51">
        <f t="shared" si="2"/>
        <v>1270.0151330781648</v>
      </c>
      <c r="AI51" s="75">
        <f>PXIL!I51</f>
        <v>0</v>
      </c>
      <c r="AJ51" s="75">
        <f>PXIL!O51</f>
        <v>0</v>
      </c>
      <c r="AK51" s="75">
        <f>RTM_IEX!I51</f>
        <v>38.700000000000003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6.0329591518553158</v>
      </c>
      <c r="F52">
        <f>GT_Spot!Q52</f>
        <v>0</v>
      </c>
      <c r="G52">
        <f>PPCL_NG!Q52</f>
        <v>9.9600000000000009</v>
      </c>
      <c r="H52">
        <f>PPCL_Spot!Q52</f>
        <v>33.431607288811961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660.96655378204878</v>
      </c>
      <c r="P52" s="77">
        <v>34.199999999999996</v>
      </c>
      <c r="Q52" s="77">
        <v>9.6786945380984477</v>
      </c>
      <c r="R52" s="80">
        <v>23.749999999999996</v>
      </c>
      <c r="S52" s="80">
        <v>0</v>
      </c>
      <c r="T52" s="78">
        <f>SUMPRODUCT(LTA!F52:AJ52,LTA!F$101:AJ$101,LTA!F$104:AJ$104)</f>
        <v>154.21</v>
      </c>
      <c r="U52" s="78">
        <f>SUMPRODUCT(LTA!F52:AJ52,LTA!F$102:AJ$102,LTA!F$104:AJ$104)</f>
        <v>94.97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168.66000000000003</v>
      </c>
      <c r="AB52" s="117">
        <f>-STOA!O52</f>
        <v>0</v>
      </c>
      <c r="AC52">
        <f t="shared" si="0"/>
        <v>10.962862369895168</v>
      </c>
      <c r="AD52">
        <f t="shared" si="1"/>
        <v>1234.8169523909194</v>
      </c>
      <c r="AE52">
        <f>'IDT-1'!C52</f>
        <v>0</v>
      </c>
      <c r="AF52" s="26"/>
      <c r="AG52">
        <f t="shared" si="2"/>
        <v>1234.8169523909194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6.0329591518553158</v>
      </c>
      <c r="F53">
        <f>GT_Spot!Q53</f>
        <v>0</v>
      </c>
      <c r="G53">
        <f>PPCL_NG!Q53</f>
        <v>9.9600000000000009</v>
      </c>
      <c r="H53">
        <f>PPCL_Spot!Q53</f>
        <v>33.431607288811961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659.40167357308292</v>
      </c>
      <c r="P53" s="77">
        <v>34.199999999999996</v>
      </c>
      <c r="Q53" s="77">
        <v>9.6786945380984477</v>
      </c>
      <c r="R53" s="80">
        <v>23.749999999999996</v>
      </c>
      <c r="S53" s="80">
        <v>0</v>
      </c>
      <c r="T53" s="78">
        <f>SUMPRODUCT(LTA!F53:AJ53,LTA!F$101:AJ$101,LTA!F$104:AJ$104)</f>
        <v>154.54</v>
      </c>
      <c r="U53" s="78">
        <f>SUMPRODUCT(LTA!F53:AJ53,LTA!F$102:AJ$102,LTA!F$104:AJ$104)</f>
        <v>94.85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169.63</v>
      </c>
      <c r="AB53" s="117">
        <f>-STOA!O53</f>
        <v>0</v>
      </c>
      <c r="AC53">
        <f t="shared" si="0"/>
        <v>10.959475424056269</v>
      </c>
      <c r="AD53">
        <f t="shared" si="1"/>
        <v>1234.4354591277922</v>
      </c>
      <c r="AE53">
        <f>'IDT-1'!C53</f>
        <v>0</v>
      </c>
      <c r="AF53" s="26"/>
      <c r="AG53">
        <f t="shared" si="2"/>
        <v>1234.4354591277922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6.0329591518553158</v>
      </c>
      <c r="F54">
        <f>GT_Spot!Q54</f>
        <v>0</v>
      </c>
      <c r="G54">
        <f>PPCL_NG!Q54</f>
        <v>9.9600000000000009</v>
      </c>
      <c r="H54">
        <f>PPCL_Spot!Q54</f>
        <v>33.431607288811961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659.37114766520278</v>
      </c>
      <c r="P54" s="77">
        <v>34.199999999999996</v>
      </c>
      <c r="Q54" s="77">
        <v>9.6786945380984477</v>
      </c>
      <c r="R54" s="80">
        <v>23.749999999999996</v>
      </c>
      <c r="S54" s="80">
        <v>0</v>
      </c>
      <c r="T54" s="78">
        <f>SUMPRODUCT(LTA!F54:AJ54,LTA!F$101:AJ$101,LTA!F$104:AJ$104)</f>
        <v>154.82999999999998</v>
      </c>
      <c r="U54" s="78">
        <f>SUMPRODUCT(LTA!F54:AJ54,LTA!F$102:AJ$102,LTA!F$104:AJ$104)</f>
        <v>94.89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176.1</v>
      </c>
      <c r="AB54" s="117">
        <f>-STOA!O54</f>
        <v>0</v>
      </c>
      <c r="AC54">
        <f t="shared" si="0"/>
        <v>11.019046796066924</v>
      </c>
      <c r="AD54">
        <f t="shared" si="1"/>
        <v>1241.1453618479015</v>
      </c>
      <c r="AE54">
        <f>'IDT-1'!C54</f>
        <v>0</v>
      </c>
      <c r="AF54" s="26"/>
      <c r="AG54">
        <f t="shared" si="2"/>
        <v>1241.1453618479015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13.653092145949289</v>
      </c>
      <c r="F55">
        <f>GT_Spot!Q55</f>
        <v>0</v>
      </c>
      <c r="G55">
        <f>PPCL_NG!Q55</f>
        <v>9.9600000000000009</v>
      </c>
      <c r="H55">
        <f>PPCL_Spot!Q55</f>
        <v>36.64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677.84324926748013</v>
      </c>
      <c r="P55" s="77">
        <v>34.199999999999996</v>
      </c>
      <c r="Q55" s="77">
        <v>9.6786945380984477</v>
      </c>
      <c r="R55" s="80">
        <v>23.749999999999996</v>
      </c>
      <c r="S55" s="80">
        <v>0</v>
      </c>
      <c r="T55" s="78">
        <f>SUMPRODUCT(LTA!F55:AJ55,LTA!F$101:AJ$101,LTA!F$104:AJ$104)</f>
        <v>155.16</v>
      </c>
      <c r="U55" s="78">
        <f>SUMPRODUCT(LTA!F55:AJ55,LTA!F$102:AJ$102,LTA!F$104:AJ$104)</f>
        <v>94.86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174.17000000000002</v>
      </c>
      <c r="AB55" s="117">
        <f>-STOA!O55</f>
        <v>0</v>
      </c>
      <c r="AC55">
        <f t="shared" si="0"/>
        <v>11.262548316373447</v>
      </c>
      <c r="AD55">
        <f t="shared" si="1"/>
        <v>1268.5724876351546</v>
      </c>
      <c r="AE55">
        <f>'IDT-1'!C55</f>
        <v>0</v>
      </c>
      <c r="AF55" s="26"/>
      <c r="AG55">
        <f t="shared" si="2"/>
        <v>1268.5724876351546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13.653092145949289</v>
      </c>
      <c r="F56">
        <f>GT_Spot!Q56</f>
        <v>0</v>
      </c>
      <c r="G56">
        <f>PPCL_NG!Q56</f>
        <v>9.9600000000000009</v>
      </c>
      <c r="H56">
        <f>PPCL_Spot!Q56</f>
        <v>36.64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677.843130126044</v>
      </c>
      <c r="P56" s="77">
        <v>34.199999999999996</v>
      </c>
      <c r="Q56" s="77">
        <v>9.6786945380984477</v>
      </c>
      <c r="R56" s="80">
        <v>23.749999999999996</v>
      </c>
      <c r="S56" s="80">
        <v>0</v>
      </c>
      <c r="T56" s="78">
        <f>SUMPRODUCT(LTA!F56:AJ56,LTA!F$101:AJ$101,LTA!F$104:AJ$104)</f>
        <v>153.19999999999999</v>
      </c>
      <c r="U56" s="78">
        <f>SUMPRODUCT(LTA!F56:AJ56,LTA!F$102:AJ$102,LTA!F$104:AJ$104)</f>
        <v>94.960000000000008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169.32999999999998</v>
      </c>
      <c r="AB56" s="117">
        <f>-STOA!O56</f>
        <v>0</v>
      </c>
      <c r="AC56">
        <f t="shared" si="0"/>
        <v>11.203587267928807</v>
      </c>
      <c r="AD56">
        <f t="shared" si="1"/>
        <v>1261.931329542163</v>
      </c>
      <c r="AE56">
        <f>'IDT-1'!C56</f>
        <v>0</v>
      </c>
      <c r="AF56" s="26"/>
      <c r="AG56">
        <f t="shared" si="2"/>
        <v>1261.931329542163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6.0329591518553158</v>
      </c>
      <c r="F57">
        <f>GT_Spot!Q57</f>
        <v>0</v>
      </c>
      <c r="G57">
        <f>PPCL_NG!Q57</f>
        <v>9.9600000000000009</v>
      </c>
      <c r="H57">
        <f>PPCL_Spot!Q57</f>
        <v>33.431607288811961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677.72316397905695</v>
      </c>
      <c r="P57" s="77">
        <v>34.199999999999996</v>
      </c>
      <c r="Q57" s="77">
        <v>9.6786945380984477</v>
      </c>
      <c r="R57" s="80">
        <v>23.749999999999996</v>
      </c>
      <c r="S57" s="80">
        <v>0</v>
      </c>
      <c r="T57" s="78">
        <f>SUMPRODUCT(LTA!F57:AJ57,LTA!F$101:AJ$101,LTA!F$104:AJ$104)</f>
        <v>153.18</v>
      </c>
      <c r="U57" s="78">
        <f>SUMPRODUCT(LTA!F57:AJ57,LTA!F$102:AJ$102,LTA!F$104:AJ$104)</f>
        <v>94.97999999999999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175.14</v>
      </c>
      <c r="AB57" s="117">
        <f>-STOA!O57</f>
        <v>0</v>
      </c>
      <c r="AC57">
        <f t="shared" si="0"/>
        <v>11.371240539628843</v>
      </c>
      <c r="AD57">
        <f t="shared" si="1"/>
        <v>1280.8151844181941</v>
      </c>
      <c r="AE57">
        <f>'IDT-1'!C57</f>
        <v>0</v>
      </c>
      <c r="AF57" s="26"/>
      <c r="AG57">
        <f t="shared" si="2"/>
        <v>1280.8151844181941</v>
      </c>
      <c r="AI57" s="75">
        <f>PXIL!I57</f>
        <v>0</v>
      </c>
      <c r="AJ57" s="75">
        <f>PXIL!O57</f>
        <v>0</v>
      </c>
      <c r="AK57" s="75">
        <f>RTM_IEX!I57</f>
        <v>24.19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6.0329591518553158</v>
      </c>
      <c r="F58">
        <f>GT_Spot!Q58</f>
        <v>0</v>
      </c>
      <c r="G58">
        <f>PPCL_NG!Q58</f>
        <v>9.9600000000000009</v>
      </c>
      <c r="H58">
        <f>PPCL_Spot!Q58</f>
        <v>33.431607288811961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677.72316397905695</v>
      </c>
      <c r="P58" s="77">
        <v>34.199999999999996</v>
      </c>
      <c r="Q58" s="77">
        <v>9.6786945380984477</v>
      </c>
      <c r="R58" s="80">
        <v>23.749999999999996</v>
      </c>
      <c r="S58" s="80">
        <v>0</v>
      </c>
      <c r="T58" s="78">
        <f>SUMPRODUCT(LTA!F58:AJ58,LTA!F$101:AJ$101,LTA!F$104:AJ$104)</f>
        <v>151.92000000000002</v>
      </c>
      <c r="U58" s="78">
        <f>SUMPRODUCT(LTA!F58:AJ58,LTA!F$102:AJ$102,LTA!F$104:AJ$104)</f>
        <v>94.86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176.1</v>
      </c>
      <c r="AB58" s="117">
        <f>-STOA!O58</f>
        <v>0</v>
      </c>
      <c r="AC58">
        <f t="shared" si="0"/>
        <v>11.580416539628839</v>
      </c>
      <c r="AD58">
        <f t="shared" si="1"/>
        <v>1304.3760084181938</v>
      </c>
      <c r="AE58">
        <f>'IDT-1'!C58</f>
        <v>61.594000000000001</v>
      </c>
      <c r="AF58" s="26"/>
      <c r="AG58">
        <f t="shared" si="2"/>
        <v>1365.9700084181939</v>
      </c>
      <c r="AI58" s="75">
        <f>PXIL!I58</f>
        <v>0</v>
      </c>
      <c r="AJ58" s="75">
        <f>PXIL!O58</f>
        <v>0</v>
      </c>
      <c r="AK58" s="75">
        <f>RTM_IEX!I58</f>
        <v>48.38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6.0329591518553158</v>
      </c>
      <c r="F59">
        <f>GT_Spot!Q59</f>
        <v>0</v>
      </c>
      <c r="G59">
        <f>PPCL_NG!Q59</f>
        <v>9.9600000000000009</v>
      </c>
      <c r="H59">
        <f>PPCL_Spot!Q59</f>
        <v>33.431607288811961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687.5310531603443</v>
      </c>
      <c r="P59" s="77">
        <v>34.199999999999996</v>
      </c>
      <c r="Q59" s="77">
        <v>22.167441135734073</v>
      </c>
      <c r="R59" s="80">
        <v>23.749999999999996</v>
      </c>
      <c r="S59" s="80">
        <v>0</v>
      </c>
      <c r="T59" s="78">
        <f>SUMPRODUCT(LTA!F59:AJ59,LTA!F$101:AJ$101,LTA!F$104:AJ$104)</f>
        <v>149.99</v>
      </c>
      <c r="U59" s="78">
        <f>SUMPRODUCT(LTA!F59:AJ59,LTA!F$102:AJ$102,LTA!F$104:AJ$104)</f>
        <v>123.99000000000001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175.14</v>
      </c>
      <c r="AB59" s="117">
        <f>-STOA!O59</f>
        <v>0</v>
      </c>
      <c r="AC59">
        <f t="shared" si="0"/>
        <v>11.58179493448336</v>
      </c>
      <c r="AD59">
        <f t="shared" si="1"/>
        <v>1304.5312658022619</v>
      </c>
      <c r="AE59">
        <f>'IDT-1'!C59</f>
        <v>43.988</v>
      </c>
      <c r="AF59" s="26"/>
      <c r="AG59">
        <f t="shared" si="2"/>
        <v>1348.519265802262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6.0329591518553158</v>
      </c>
      <c r="F60">
        <f>GT_Spot!Q60</f>
        <v>0</v>
      </c>
      <c r="G60">
        <f>PPCL_NG!Q60</f>
        <v>9.9600000000000009</v>
      </c>
      <c r="H60">
        <f>PPCL_Spot!Q60</f>
        <v>33.431607288811961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691.22772286830946</v>
      </c>
      <c r="P60" s="77">
        <v>34.199999999999996</v>
      </c>
      <c r="Q60" s="77">
        <v>22.167441135734073</v>
      </c>
      <c r="R60" s="80">
        <v>23.749999999999996</v>
      </c>
      <c r="S60" s="80">
        <v>0</v>
      </c>
      <c r="T60" s="78">
        <f>SUMPRODUCT(LTA!F60:AJ60,LTA!F$101:AJ$101,LTA!F$104:AJ$104)</f>
        <v>149.76999999999998</v>
      </c>
      <c r="U60" s="78">
        <f>SUMPRODUCT(LTA!F60:AJ60,LTA!F$102:AJ$102,LTA!F$104:AJ$104)</f>
        <v>142.92000000000002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175.14</v>
      </c>
      <c r="AB60" s="117">
        <f>-STOA!O60</f>
        <v>0</v>
      </c>
      <c r="AC60">
        <f t="shared" si="0"/>
        <v>12.076941627913452</v>
      </c>
      <c r="AD60">
        <f t="shared" si="1"/>
        <v>1360.3027888167971</v>
      </c>
      <c r="AE60">
        <f>'IDT-1'!C60</f>
        <v>29.722999999999999</v>
      </c>
      <c r="AF60" s="26"/>
      <c r="AG60">
        <f t="shared" si="2"/>
        <v>1390.0257888167971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33.86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6.0329591518553158</v>
      </c>
      <c r="F61">
        <f>GT_Spot!Q61</f>
        <v>0</v>
      </c>
      <c r="G61">
        <f>PPCL_NG!Q61</f>
        <v>9.9600000000000009</v>
      </c>
      <c r="H61">
        <f>PPCL_Spot!Q61</f>
        <v>33.431607288811961</v>
      </c>
      <c r="I61">
        <f>Bawana_NG!Q61</f>
        <v>49.192120898546975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691.23241729630945</v>
      </c>
      <c r="P61" s="77">
        <v>34.199999999999996</v>
      </c>
      <c r="Q61" s="77">
        <v>22.167441135734073</v>
      </c>
      <c r="R61" s="80">
        <v>23.749999999999996</v>
      </c>
      <c r="S61" s="80">
        <v>0</v>
      </c>
      <c r="T61" s="78">
        <f>SUMPRODUCT(LTA!F61:AJ61,LTA!F$101:AJ$101,LTA!F$104:AJ$104)</f>
        <v>146.17000000000002</v>
      </c>
      <c r="U61" s="78">
        <f>SUMPRODUCT(LTA!F61:AJ61,LTA!F$102:AJ$102,LTA!F$104:AJ$104)</f>
        <v>143.03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169.49</v>
      </c>
      <c r="AB61" s="117">
        <f>-STOA!O61</f>
        <v>0</v>
      </c>
      <c r="AC61">
        <f t="shared" si="0"/>
        <v>12.50107360278707</v>
      </c>
      <c r="AD61">
        <f t="shared" si="1"/>
        <v>1408.0754721684705</v>
      </c>
      <c r="AE61">
        <f>'IDT-1'!C61</f>
        <v>16.056999999999999</v>
      </c>
      <c r="AF61" s="26"/>
      <c r="AG61">
        <f t="shared" si="2"/>
        <v>1424.1324721684705</v>
      </c>
      <c r="AI61" s="75">
        <f>PXIL!I61</f>
        <v>0</v>
      </c>
      <c r="AJ61" s="75">
        <f>PXIL!O61</f>
        <v>0</v>
      </c>
      <c r="AK61" s="75">
        <f>RTM_IEX!I61</f>
        <v>4.84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87.08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6.0329591518553158</v>
      </c>
      <c r="F62">
        <f>GT_Spot!Q62</f>
        <v>0</v>
      </c>
      <c r="G62">
        <f>PPCL_NG!Q62</f>
        <v>9.9600000000000009</v>
      </c>
      <c r="H62">
        <f>PPCL_Spot!Q62</f>
        <v>33.431607288811961</v>
      </c>
      <c r="I62">
        <f>Bawana_NG!Q62</f>
        <v>49.192120898546975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691.1560565143094</v>
      </c>
      <c r="P62" s="77">
        <v>34.199999999999996</v>
      </c>
      <c r="Q62" s="77">
        <v>22.167441135734073</v>
      </c>
      <c r="R62" s="80">
        <v>23.749999999999996</v>
      </c>
      <c r="S62" s="80">
        <v>0</v>
      </c>
      <c r="T62" s="78">
        <f>SUMPRODUCT(LTA!F62:AJ62,LTA!F$101:AJ$101,LTA!F$104:AJ$104)</f>
        <v>142.91</v>
      </c>
      <c r="U62" s="78">
        <f>SUMPRODUCT(LTA!F62:AJ62,LTA!F$102:AJ$102,LTA!F$104:AJ$104)</f>
        <v>142.96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174.46000000000004</v>
      </c>
      <c r="AB62" s="117">
        <f>-STOA!O62</f>
        <v>0</v>
      </c>
      <c r="AC62">
        <f t="shared" si="0"/>
        <v>12.685201627905471</v>
      </c>
      <c r="AD62">
        <f t="shared" si="1"/>
        <v>1428.8149833613525</v>
      </c>
      <c r="AE62">
        <f>'IDT-1'!C62</f>
        <v>12.007999999999999</v>
      </c>
      <c r="AF62" s="26"/>
      <c r="AG62">
        <f t="shared" si="2"/>
        <v>1440.8229833613525</v>
      </c>
      <c r="AI62" s="75">
        <f>PXIL!I62</f>
        <v>0</v>
      </c>
      <c r="AJ62" s="75">
        <f>PXIL!O62</f>
        <v>0</v>
      </c>
      <c r="AK62" s="75">
        <f>RTM_IEX!I62</f>
        <v>9.68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101.6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6.0329591518553158</v>
      </c>
      <c r="F63">
        <f>GT_Spot!Q63</f>
        <v>0</v>
      </c>
      <c r="G63">
        <f>PPCL_NG!Q63</f>
        <v>9.9600000000000009</v>
      </c>
      <c r="H63">
        <f>PPCL_Spot!Q63</f>
        <v>33.431607288811961</v>
      </c>
      <c r="I63">
        <f>Bawana_NG!Q63</f>
        <v>49.192120898546975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714.88018854263248</v>
      </c>
      <c r="P63" s="77">
        <v>34.199999999999996</v>
      </c>
      <c r="Q63" s="77">
        <v>22.167441135734073</v>
      </c>
      <c r="R63" s="80">
        <v>23.749999999999996</v>
      </c>
      <c r="S63" s="80">
        <v>0</v>
      </c>
      <c r="T63" s="78">
        <f>SUMPRODUCT(LTA!F63:AJ63,LTA!F$101:AJ$101,LTA!F$104:AJ$104)</f>
        <v>137.82</v>
      </c>
      <c r="U63" s="78">
        <f>SUMPRODUCT(LTA!F63:AJ63,LTA!F$102:AJ$102,LTA!F$104:AJ$104)</f>
        <v>143.02000000000001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289.22000000000003</v>
      </c>
      <c r="AB63" s="117">
        <f>-STOA!O63</f>
        <v>0</v>
      </c>
      <c r="AC63">
        <f t="shared" si="0"/>
        <v>13.143080540198619</v>
      </c>
      <c r="AD63">
        <f t="shared" si="1"/>
        <v>1440.2112364773825</v>
      </c>
      <c r="AE63">
        <f>'IDT-1'!C63</f>
        <v>0</v>
      </c>
      <c r="AF63" s="26"/>
      <c r="AG63">
        <f t="shared" si="2"/>
        <v>1440.2112364773825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9.68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5.8473633440514465</v>
      </c>
      <c r="F64">
        <f>GT_Spot!Q64</f>
        <v>0</v>
      </c>
      <c r="G64">
        <f>PPCL_NG!Q64</f>
        <v>9.9600000000000009</v>
      </c>
      <c r="H64">
        <f>PPCL_Spot!Q64</f>
        <v>33.431607288811961</v>
      </c>
      <c r="I64">
        <f>Bawana_NG!Q64</f>
        <v>46.168042067766422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714.88018854263248</v>
      </c>
      <c r="P64" s="77">
        <v>34.199999999999996</v>
      </c>
      <c r="Q64" s="77">
        <v>22.167441135734073</v>
      </c>
      <c r="R64" s="80">
        <v>23.749999999999996</v>
      </c>
      <c r="S64" s="80">
        <v>0</v>
      </c>
      <c r="T64" s="78">
        <f>SUMPRODUCT(LTA!F64:AJ64,LTA!F$101:AJ$101,LTA!F$104:AJ$104)</f>
        <v>131.61000000000001</v>
      </c>
      <c r="U64" s="78">
        <f>SUMPRODUCT(LTA!F64:AJ64,LTA!F$102:AJ$102,LTA!F$104:AJ$104)</f>
        <v>142.9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296.78999999999996</v>
      </c>
      <c r="AB64" s="117">
        <f>-STOA!O64</f>
        <v>0</v>
      </c>
      <c r="AC64">
        <f t="shared" si="0"/>
        <v>12.948184852935169</v>
      </c>
      <c r="AD64">
        <f t="shared" si="1"/>
        <v>1458.4364575260613</v>
      </c>
      <c r="AE64">
        <f>'IDT-1'!C64</f>
        <v>0</v>
      </c>
      <c r="AF64" s="26"/>
      <c r="AG64">
        <f t="shared" si="2"/>
        <v>1458.4364575260613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9.68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5.8473633440514465</v>
      </c>
      <c r="F65">
        <f>GT_Spot!Q65</f>
        <v>0</v>
      </c>
      <c r="G65">
        <f>PPCL_NG!Q65</f>
        <v>9.9600000000000009</v>
      </c>
      <c r="H65">
        <f>PPCL_Spot!Q65</f>
        <v>33.431607288811961</v>
      </c>
      <c r="I65">
        <f>Bawana_NG!Q65</f>
        <v>46.168042067766422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758.4483385197716</v>
      </c>
      <c r="P65" s="77">
        <v>34.199999999999996</v>
      </c>
      <c r="Q65" s="77">
        <v>22.167441135734073</v>
      </c>
      <c r="R65" s="80">
        <v>23.749999999999996</v>
      </c>
      <c r="S65" s="80">
        <v>0</v>
      </c>
      <c r="T65" s="78">
        <f>SUMPRODUCT(LTA!F65:AJ65,LTA!F$101:AJ$101,LTA!F$104:AJ$104)</f>
        <v>123.64999999999999</v>
      </c>
      <c r="U65" s="78">
        <f>SUMPRODUCT(LTA!F65:AJ65,LTA!F$102:AJ$102,LTA!F$104:AJ$104)</f>
        <v>140.52000000000001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291.00000000000006</v>
      </c>
      <c r="AB65" s="117">
        <f>-STOA!O65</f>
        <v>0</v>
      </c>
      <c r="AC65">
        <f t="shared" si="0"/>
        <v>13.40431121034497</v>
      </c>
      <c r="AD65">
        <f t="shared" si="1"/>
        <v>1499.7684811457905</v>
      </c>
      <c r="AE65">
        <f>'IDT-1'!C65</f>
        <v>0</v>
      </c>
      <c r="AF65" s="26"/>
      <c r="AG65">
        <f t="shared" si="2"/>
        <v>1499.7684811457905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</v>
      </c>
      <c r="AM65" s="75">
        <f>RTM_PXI!I65</f>
        <v>0</v>
      </c>
      <c r="AN65" s="75">
        <f>RTM_PXI!O65</f>
        <v>0</v>
      </c>
      <c r="AO65" s="192">
        <f>GDAM_IEX!I65</f>
        <v>29.03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5.8473633440514465</v>
      </c>
      <c r="F66">
        <f>GT_Spot!Q66</f>
        <v>0</v>
      </c>
      <c r="G66">
        <f>PPCL_NG!Q66</f>
        <v>9.9600000000000009</v>
      </c>
      <c r="H66">
        <f>PPCL_Spot!Q66</f>
        <v>33.431607288811961</v>
      </c>
      <c r="I66">
        <f>Bawana_NG!Q66</f>
        <v>46.168042067766422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758.4483385197716</v>
      </c>
      <c r="P66" s="77">
        <v>34.199999999999996</v>
      </c>
      <c r="Q66" s="77">
        <v>22.167441135734073</v>
      </c>
      <c r="R66" s="80">
        <v>23.749999999999996</v>
      </c>
      <c r="S66" s="80">
        <v>0</v>
      </c>
      <c r="T66" s="78">
        <f>SUMPRODUCT(LTA!F66:AJ66,LTA!F$101:AJ$101,LTA!F$104:AJ$104)</f>
        <v>114.23</v>
      </c>
      <c r="U66" s="78">
        <f>SUMPRODUCT(LTA!F66:AJ66,LTA!F$102:AJ$102,LTA!F$104:AJ$104)</f>
        <v>140.52000000000001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283.70999999999998</v>
      </c>
      <c r="AB66" s="117">
        <f>-STOA!O66</f>
        <v>0</v>
      </c>
      <c r="AC66">
        <f t="shared" si="0"/>
        <v>13.741874948843758</v>
      </c>
      <c r="AD66">
        <f t="shared" si="1"/>
        <v>1447.3909174072917</v>
      </c>
      <c r="AE66">
        <f>'IDT-1'!C66</f>
        <v>0</v>
      </c>
      <c r="AF66" s="26"/>
      <c r="AG66">
        <f t="shared" si="2"/>
        <v>1447.3909174072917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-50</v>
      </c>
      <c r="AM66" s="75">
        <f>RTM_PXI!I66</f>
        <v>0</v>
      </c>
      <c r="AN66" s="75">
        <f>RTM_PXI!O66</f>
        <v>0</v>
      </c>
      <c r="AO66" s="192">
        <f>GDAM_IEX!I66</f>
        <v>38.700000000000003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5.8473633440514465</v>
      </c>
      <c r="F67">
        <f>GT_Spot!Q67</f>
        <v>0</v>
      </c>
      <c r="G67">
        <f>PPCL_NG!Q67</f>
        <v>9.9600000000000009</v>
      </c>
      <c r="H67">
        <f>PPCL_Spot!Q67</f>
        <v>33.431607288811961</v>
      </c>
      <c r="I67">
        <f>Bawana_NG!Q67</f>
        <v>46.168042067766422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756.99883959023452</v>
      </c>
      <c r="P67" s="77">
        <v>34.199999999999996</v>
      </c>
      <c r="Q67" s="77">
        <v>22.167441135734073</v>
      </c>
      <c r="R67" s="80">
        <v>23.749999999999996</v>
      </c>
      <c r="S67" s="80">
        <v>0</v>
      </c>
      <c r="T67" s="78">
        <f>SUMPRODUCT(LTA!F67:AJ67,LTA!F$101:AJ$101,LTA!F$104:AJ$104)</f>
        <v>105.19</v>
      </c>
      <c r="U67" s="78">
        <f>SUMPRODUCT(LTA!F67:AJ67,LTA!F$102:AJ$102,LTA!F$104:AJ$104)</f>
        <v>140.44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301.01</v>
      </c>
      <c r="AB67" s="117">
        <f>-STOA!O67</f>
        <v>0</v>
      </c>
      <c r="AC67">
        <f t="shared" si="0"/>
        <v>13.634508633485787</v>
      </c>
      <c r="AD67">
        <f t="shared" si="1"/>
        <v>1415.2087847931127</v>
      </c>
      <c r="AE67">
        <f>'IDT-1'!C67</f>
        <v>0</v>
      </c>
      <c r="AF67" s="26"/>
      <c r="AG67">
        <f t="shared" si="2"/>
        <v>1415.2087847931127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9.68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5.8473633440514465</v>
      </c>
      <c r="F68">
        <f>GT_Spot!Q68</f>
        <v>0</v>
      </c>
      <c r="G68">
        <f>PPCL_NG!Q68</f>
        <v>9.9600000000000009</v>
      </c>
      <c r="H68">
        <f>PPCL_Spot!Q68</f>
        <v>33.431607288811961</v>
      </c>
      <c r="I68">
        <f>Bawana_NG!Q68</f>
        <v>46.168042067766422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759.97106377023454</v>
      </c>
      <c r="P68" s="77">
        <v>34.199999999999996</v>
      </c>
      <c r="Q68" s="77">
        <v>22.167441135734073</v>
      </c>
      <c r="R68" s="80">
        <v>23.749999999999996</v>
      </c>
      <c r="S68" s="80">
        <v>0</v>
      </c>
      <c r="T68" s="78">
        <f>SUMPRODUCT(LTA!F68:AJ68,LTA!F$101:AJ$101,LTA!F$104:AJ$104)</f>
        <v>95.66</v>
      </c>
      <c r="U68" s="78">
        <f>SUMPRODUCT(LTA!F68:AJ68,LTA!F$102:AJ$102,LTA!F$104:AJ$104)</f>
        <v>140.51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295.36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13.396322931047834</v>
      </c>
      <c r="AD68">
        <f t="shared" ref="AD68:AD98" si="4">SUM(B68:AB68,AI68:AR68)-AC68</f>
        <v>1408.4691946755506</v>
      </c>
      <c r="AE68">
        <f>'IDT-1'!C68</f>
        <v>0</v>
      </c>
      <c r="AF68" s="26"/>
      <c r="AG68">
        <f t="shared" ref="AG68:AG98" si="5">SUM(AD68:AF68)</f>
        <v>1408.4691946755506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-50</v>
      </c>
      <c r="AM68" s="75">
        <f>RTM_PXI!I68</f>
        <v>0</v>
      </c>
      <c r="AN68" s="75">
        <f>RTM_PXI!O68</f>
        <v>0</v>
      </c>
      <c r="AO68" s="192">
        <f>GDAM_IEX!I68</f>
        <v>4.84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5.8473633440514465</v>
      </c>
      <c r="F69">
        <f>GT_Spot!Q69</f>
        <v>0</v>
      </c>
      <c r="G69">
        <f>PPCL_NG!Q69</f>
        <v>9.9600000000000009</v>
      </c>
      <c r="H69">
        <f>PPCL_Spot!Q69</f>
        <v>33.431607288811961</v>
      </c>
      <c r="I69">
        <f>Bawana_NG!Q69</f>
        <v>46.168042067766422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740.4626833454106</v>
      </c>
      <c r="P69" s="77">
        <v>34.199999999999996</v>
      </c>
      <c r="Q69" s="77">
        <v>22.167441135734073</v>
      </c>
      <c r="R69" s="80">
        <v>23.5</v>
      </c>
      <c r="S69" s="80">
        <v>0</v>
      </c>
      <c r="T69" s="78">
        <f>SUMPRODUCT(LTA!F69:AJ69,LTA!F$101:AJ$101,LTA!F$104:AJ$104)</f>
        <v>84.38</v>
      </c>
      <c r="U69" s="78">
        <f>SUMPRODUCT(LTA!F69:AJ69,LTA!F$102:AJ$102,LTA!F$104:AJ$104)</f>
        <v>140.54000000000002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291.28000000000003</v>
      </c>
      <c r="AB69" s="117">
        <f>-STOA!O69</f>
        <v>0</v>
      </c>
      <c r="AC69">
        <f t="shared" si="3"/>
        <v>12.956171908087429</v>
      </c>
      <c r="AD69">
        <f t="shared" si="4"/>
        <v>1378.9809652736869</v>
      </c>
      <c r="AE69">
        <f>'IDT-1'!C69</f>
        <v>10.106</v>
      </c>
      <c r="AF69" s="26"/>
      <c r="AG69">
        <f t="shared" si="5"/>
        <v>1389.0869652736869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5.8473633440514465</v>
      </c>
      <c r="F70">
        <f>GT_Spot!Q70</f>
        <v>0</v>
      </c>
      <c r="G70">
        <f>PPCL_NG!Q70</f>
        <v>9.9600000000000009</v>
      </c>
      <c r="H70">
        <f>PPCL_Spot!Q70</f>
        <v>33.431607288811961</v>
      </c>
      <c r="I70">
        <f>Bawana_NG!Q70</f>
        <v>46.168042067766422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740.4626833454106</v>
      </c>
      <c r="P70" s="77">
        <v>34.199999999999996</v>
      </c>
      <c r="Q70" s="77">
        <v>22.167441135734073</v>
      </c>
      <c r="R70" s="80">
        <v>23.31</v>
      </c>
      <c r="S70" s="80">
        <v>0</v>
      </c>
      <c r="T70" s="78">
        <f>SUMPRODUCT(LTA!F70:AJ70,LTA!F$101:AJ$101,LTA!F$104:AJ$104)</f>
        <v>74.319999999999993</v>
      </c>
      <c r="U70" s="78">
        <f>SUMPRODUCT(LTA!F70:AJ70,LTA!F$102:AJ$102,LTA!F$104:AJ$104)</f>
        <v>140.49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293.25</v>
      </c>
      <c r="AB70" s="117">
        <f>-STOA!O70</f>
        <v>0</v>
      </c>
      <c r="AC70">
        <f t="shared" si="3"/>
        <v>12.927258545698407</v>
      </c>
      <c r="AD70">
        <f t="shared" si="4"/>
        <v>1365.6798786360762</v>
      </c>
      <c r="AE70">
        <f>'IDT-1'!C70</f>
        <v>12.569000000000001</v>
      </c>
      <c r="AF70" s="26"/>
      <c r="AG70">
        <f t="shared" si="5"/>
        <v>1378.2488786360761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5.8473633440514465</v>
      </c>
      <c r="F71">
        <f>GT_Spot!Q71</f>
        <v>0</v>
      </c>
      <c r="G71">
        <f>PPCL_NG!Q71</f>
        <v>9.9600000000000009</v>
      </c>
      <c r="H71">
        <f>PPCL_Spot!Q71</f>
        <v>33.431607288811961</v>
      </c>
      <c r="I71">
        <f>Bawana_NG!Q71</f>
        <v>46.168042067766422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741.84646442341068</v>
      </c>
      <c r="P71" s="77">
        <v>34.199999999999996</v>
      </c>
      <c r="Q71" s="77">
        <v>22.167441135734073</v>
      </c>
      <c r="R71" s="80">
        <v>23.153985195386472</v>
      </c>
      <c r="S71" s="80">
        <v>0</v>
      </c>
      <c r="T71" s="78">
        <f>SUMPRODUCT(LTA!F71:AJ71,LTA!F$101:AJ$101,LTA!F$104:AJ$104)</f>
        <v>64.069999999999993</v>
      </c>
      <c r="U71" s="78">
        <f>SUMPRODUCT(LTA!F71:AJ71,LTA!F$102:AJ$102,LTA!F$104:AJ$104)</f>
        <v>141.06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263.18</v>
      </c>
      <c r="AB71" s="117">
        <f>-STOA!O71</f>
        <v>0</v>
      </c>
      <c r="AC71">
        <f t="shared" si="3"/>
        <v>12.714152251293232</v>
      </c>
      <c r="AD71">
        <f t="shared" si="4"/>
        <v>1351.7207512038678</v>
      </c>
      <c r="AE71">
        <f>'IDT-1'!C71</f>
        <v>17.475999999999999</v>
      </c>
      <c r="AF71" s="26"/>
      <c r="AG71">
        <f t="shared" si="5"/>
        <v>1369.1967512038677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-40</v>
      </c>
      <c r="AM71" s="75">
        <f>RTM_PXI!I71</f>
        <v>0</v>
      </c>
      <c r="AN71" s="75">
        <f>RTM_PXI!O71</f>
        <v>0</v>
      </c>
      <c r="AO71" s="192">
        <f>GDAM_IEX!I71</f>
        <v>19.350000000000001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11.433652924256952</v>
      </c>
      <c r="F72">
        <f>GT_Spot!Q72</f>
        <v>0</v>
      </c>
      <c r="G72">
        <f>PPCL_NG!Q72</f>
        <v>9.9600000000000009</v>
      </c>
      <c r="H72">
        <f>PPCL_Spot!Q72</f>
        <v>33.431607288811961</v>
      </c>
      <c r="I72">
        <f>Bawana_NG!Q72</f>
        <v>46.168042067766422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741.84646442341068</v>
      </c>
      <c r="P72" s="77">
        <v>34.199999999999996</v>
      </c>
      <c r="Q72" s="77">
        <v>22.167441135734073</v>
      </c>
      <c r="R72" s="80">
        <v>23.069999999999997</v>
      </c>
      <c r="S72" s="80">
        <v>0</v>
      </c>
      <c r="T72" s="78">
        <f>SUMPRODUCT(LTA!F72:AJ72,LTA!F$101:AJ$101,LTA!F$104:AJ$104)</f>
        <v>52.48</v>
      </c>
      <c r="U72" s="78">
        <f>SUMPRODUCT(LTA!F72:AJ72,LTA!F$102:AJ$102,LTA!F$104:AJ$104)</f>
        <v>141.68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255.44</v>
      </c>
      <c r="AB72" s="117">
        <f>-STOA!O72</f>
        <v>0</v>
      </c>
      <c r="AC72">
        <f t="shared" si="3"/>
        <v>12.200207428991826</v>
      </c>
      <c r="AD72">
        <f t="shared" si="4"/>
        <v>1374.1870004109883</v>
      </c>
      <c r="AE72">
        <f>'IDT-1'!C72</f>
        <v>28.558</v>
      </c>
      <c r="AF72" s="26"/>
      <c r="AG72">
        <f t="shared" si="5"/>
        <v>1402.7450004109883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14.51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5.7082984882598913</v>
      </c>
      <c r="F73">
        <f>GT_Spot!Q73</f>
        <v>0</v>
      </c>
      <c r="G73">
        <f>PPCL_NG!Q73</f>
        <v>9.9600000000000009</v>
      </c>
      <c r="H73">
        <f>PPCL_Spot!Q73</f>
        <v>33.431607288811961</v>
      </c>
      <c r="I73">
        <f>Bawana_NG!Q73</f>
        <v>46.168042067766422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744.05223731344324</v>
      </c>
      <c r="P73" s="77">
        <v>34.199999999999996</v>
      </c>
      <c r="Q73" s="77">
        <v>22.167441135734073</v>
      </c>
      <c r="R73" s="80">
        <v>20.534326659641732</v>
      </c>
      <c r="S73" s="80">
        <v>0</v>
      </c>
      <c r="T73" s="78">
        <f>SUMPRODUCT(LTA!F73:AJ73,LTA!F$101:AJ$101,LTA!F$104:AJ$104)</f>
        <v>42.15</v>
      </c>
      <c r="U73" s="78">
        <f>SUMPRODUCT(LTA!F73:AJ73,LTA!F$102:AJ$102,LTA!F$104:AJ$104)</f>
        <v>142.38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178.04000000000002</v>
      </c>
      <c r="AB73" s="117">
        <f>-STOA!O73</f>
        <v>0</v>
      </c>
      <c r="AC73">
        <f t="shared" si="3"/>
        <v>12.332294286879998</v>
      </c>
      <c r="AD73">
        <f t="shared" si="4"/>
        <v>1308.7096586667774</v>
      </c>
      <c r="AE73">
        <f>'IDT-1'!C73</f>
        <v>33.874000000000002</v>
      </c>
      <c r="AF73" s="26"/>
      <c r="AG73">
        <f t="shared" si="5"/>
        <v>1342.5836586667774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-40</v>
      </c>
      <c r="AM73" s="75">
        <f>RTM_PXI!I73</f>
        <v>0</v>
      </c>
      <c r="AN73" s="75">
        <f>RTM_PXI!O73</f>
        <v>0</v>
      </c>
      <c r="AO73" s="192">
        <f>GDAM_IEX!I73</f>
        <v>82.25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5.7082984882598913</v>
      </c>
      <c r="F74">
        <f>GT_Spot!Q74</f>
        <v>0</v>
      </c>
      <c r="G74">
        <f>PPCL_NG!Q74</f>
        <v>9.9600000000000009</v>
      </c>
      <c r="H74">
        <f>PPCL_Spot!Q74</f>
        <v>33.431607288811961</v>
      </c>
      <c r="I74">
        <f>Bawana_NG!Q74</f>
        <v>46.168042067766422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744.3861591856778</v>
      </c>
      <c r="P74" s="77">
        <v>34.199999999999996</v>
      </c>
      <c r="Q74" s="77">
        <v>22.167441135734073</v>
      </c>
      <c r="R74" s="80">
        <v>10.420000000000002</v>
      </c>
      <c r="S74" s="80">
        <v>0</v>
      </c>
      <c r="T74" s="78">
        <f>SUMPRODUCT(LTA!F74:AJ74,LTA!F$101:AJ$101,LTA!F$104:AJ$104)</f>
        <v>31.509999999999998</v>
      </c>
      <c r="U74" s="78">
        <f>SUMPRODUCT(LTA!F74:AJ74,LTA!F$102:AJ$102,LTA!F$104:AJ$104)</f>
        <v>143.04000000000002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180.94</v>
      </c>
      <c r="AB74" s="117">
        <f>-STOA!O74</f>
        <v>0</v>
      </c>
      <c r="AC74">
        <f t="shared" si="3"/>
        <v>12.056146724750816</v>
      </c>
      <c r="AD74">
        <f t="shared" si="4"/>
        <v>1277.6054014414995</v>
      </c>
      <c r="AE74">
        <f>'IDT-1'!C74</f>
        <v>45.04</v>
      </c>
      <c r="AF74" s="26"/>
      <c r="AG74">
        <f t="shared" si="5"/>
        <v>1322.6454014414994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67.73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5.7630106143454496</v>
      </c>
      <c r="F75">
        <f>GT_Spot!Q75</f>
        <v>0</v>
      </c>
      <c r="G75">
        <f>PPCL_NG!Q75</f>
        <v>9.9600000000000009</v>
      </c>
      <c r="H75">
        <f>PPCL_Spot!Q75</f>
        <v>33.431607288811961</v>
      </c>
      <c r="I75">
        <f>Bawana_NG!Q75</f>
        <v>46.168042067766422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726.01870729991856</v>
      </c>
      <c r="P75" s="77">
        <v>34.199999999999996</v>
      </c>
      <c r="Q75" s="77">
        <v>22.167441135734073</v>
      </c>
      <c r="R75" s="80">
        <v>0</v>
      </c>
      <c r="S75" s="80">
        <v>0</v>
      </c>
      <c r="T75" s="78">
        <f>SUMPRODUCT(LTA!F75:AJ75,LTA!F$101:AJ$101,LTA!F$104:AJ$104)</f>
        <v>22.15</v>
      </c>
      <c r="U75" s="78">
        <f>SUMPRODUCT(LTA!F75:AJ75,LTA!F$102:AJ$102,LTA!F$104:AJ$104)</f>
        <v>142.93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193.51</v>
      </c>
      <c r="AB75" s="117">
        <f>-STOA!O75</f>
        <v>0</v>
      </c>
      <c r="AC75">
        <f t="shared" si="3"/>
        <v>11.65849997725471</v>
      </c>
      <c r="AD75">
        <f t="shared" si="4"/>
        <v>1242.8603084293218</v>
      </c>
      <c r="AE75">
        <f>'IDT-1'!C75</f>
        <v>57.250999999999998</v>
      </c>
      <c r="AF75" s="26"/>
      <c r="AG75">
        <f t="shared" si="5"/>
        <v>1300.1113084293218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-35</v>
      </c>
      <c r="AM75" s="75">
        <f>RTM_PXI!I75</f>
        <v>0</v>
      </c>
      <c r="AN75" s="75">
        <f>RTM_PXI!O75</f>
        <v>0</v>
      </c>
      <c r="AO75" s="192">
        <f>GDAM_IEX!I75</f>
        <v>53.22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6.0889928281883385</v>
      </c>
      <c r="F76">
        <f>GT_Spot!Q76</f>
        <v>0</v>
      </c>
      <c r="G76">
        <f>PPCL_NG!Q76</f>
        <v>9.9600000000000009</v>
      </c>
      <c r="H76">
        <f>PPCL_Spot!Q76</f>
        <v>33.431607288811961</v>
      </c>
      <c r="I76">
        <f>Bawana_NG!Q76</f>
        <v>46.168042067766422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712.41613977993882</v>
      </c>
      <c r="P76" s="77">
        <v>34.199999999999996</v>
      </c>
      <c r="Q76" s="77">
        <v>22.167441135734073</v>
      </c>
      <c r="R76" s="80">
        <v>0</v>
      </c>
      <c r="S76" s="80">
        <v>0</v>
      </c>
      <c r="T76" s="78">
        <f>SUMPRODUCT(LTA!F76:AJ76,LTA!F$101:AJ$101,LTA!F$104:AJ$104)</f>
        <v>14.129999999999999</v>
      </c>
      <c r="U76" s="78">
        <f>SUMPRODUCT(LTA!F76:AJ76,LTA!F$102:AJ$102,LTA!F$104:AJ$104)</f>
        <v>143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194.96999999999997</v>
      </c>
      <c r="AB76" s="117">
        <f>-STOA!O76</f>
        <v>0</v>
      </c>
      <c r="AC76">
        <f t="shared" si="3"/>
        <v>11.269883388949729</v>
      </c>
      <c r="AD76">
        <f t="shared" si="4"/>
        <v>1209.1323397114897</v>
      </c>
      <c r="AE76">
        <f>'IDT-1'!C76</f>
        <v>65.227000000000004</v>
      </c>
      <c r="AF76" s="26"/>
      <c r="AG76">
        <f t="shared" si="5"/>
        <v>1274.3593397114898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-30</v>
      </c>
      <c r="AM76" s="75">
        <f>RTM_PXI!I76</f>
        <v>0</v>
      </c>
      <c r="AN76" s="75">
        <f>RTM_PXI!O76</f>
        <v>0</v>
      </c>
      <c r="AO76" s="192">
        <f>GDAM_IEX!I76</f>
        <v>33.869999999999997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6.0889928281883385</v>
      </c>
      <c r="F77">
        <f>GT_Spot!Q77</f>
        <v>0</v>
      </c>
      <c r="G77">
        <f>PPCL_NG!Q77</f>
        <v>9.9600000000000009</v>
      </c>
      <c r="H77">
        <f>PPCL_Spot!Q77</f>
        <v>33.431607288811961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714.30289142180675</v>
      </c>
      <c r="P77" s="77">
        <v>34.199999999999996</v>
      </c>
      <c r="Q77" s="77">
        <v>22.167441135734073</v>
      </c>
      <c r="R77" s="80">
        <v>0</v>
      </c>
      <c r="S77" s="80">
        <v>0</v>
      </c>
      <c r="T77" s="78">
        <f>SUMPRODUCT(LTA!F77:AJ77,LTA!F$101:AJ$101,LTA!F$104:AJ$104)</f>
        <v>7.43</v>
      </c>
      <c r="U77" s="78">
        <f>SUMPRODUCT(LTA!F77:AJ77,LTA!F$102:AJ$102,LTA!F$104:AJ$104)</f>
        <v>140.94999999999999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193.51</v>
      </c>
      <c r="AB77" s="117">
        <f>-STOA!O77</f>
        <v>0</v>
      </c>
      <c r="AC77">
        <f t="shared" si="3"/>
        <v>11.499597134089635</v>
      </c>
      <c r="AD77">
        <f t="shared" si="4"/>
        <v>1154.6513355404516</v>
      </c>
      <c r="AE77">
        <f>'IDT-1'!C77</f>
        <v>68.436999999999998</v>
      </c>
      <c r="AF77" s="26"/>
      <c r="AG77">
        <f t="shared" si="5"/>
        <v>1223.0883355404515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-70</v>
      </c>
      <c r="AM77" s="75">
        <f>RTM_PXI!I77</f>
        <v>0</v>
      </c>
      <c r="AN77" s="75">
        <f>RTM_PXI!O77</f>
        <v>0</v>
      </c>
      <c r="AO77" s="192">
        <f>GDAM_IEX!I77</f>
        <v>24.19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6.0889928281883385</v>
      </c>
      <c r="F78">
        <f>GT_Spot!Q78</f>
        <v>0</v>
      </c>
      <c r="G78">
        <f>PPCL_NG!Q78</f>
        <v>9.9600000000000009</v>
      </c>
      <c r="H78">
        <f>PPCL_Spot!Q78</f>
        <v>33.431607288811961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720.40592270407592</v>
      </c>
      <c r="P78" s="77">
        <v>34.199999999999996</v>
      </c>
      <c r="Q78" s="77">
        <v>22.167441135734073</v>
      </c>
      <c r="R78" s="80">
        <v>0</v>
      </c>
      <c r="S78" s="80">
        <v>0</v>
      </c>
      <c r="T78" s="78">
        <f>SUMPRODUCT(LTA!F78:AJ78,LTA!F$101:AJ$101,LTA!F$104:AJ$104)</f>
        <v>3.9699999999999998</v>
      </c>
      <c r="U78" s="78">
        <f>SUMPRODUCT(LTA!F78:AJ78,LTA!F$102:AJ$102,LTA!F$104:AJ$104)</f>
        <v>140.97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193.51</v>
      </c>
      <c r="AB78" s="117">
        <f>-STOA!O78</f>
        <v>0</v>
      </c>
      <c r="AC78">
        <f t="shared" si="3"/>
        <v>11.354550446984579</v>
      </c>
      <c r="AD78">
        <f t="shared" si="4"/>
        <v>1128.2694135098257</v>
      </c>
      <c r="AE78">
        <f>'IDT-1'!C78</f>
        <v>71.781999999999996</v>
      </c>
      <c r="AF78" s="26"/>
      <c r="AG78">
        <f t="shared" si="5"/>
        <v>1200.0514135098256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6.0889928281883385</v>
      </c>
      <c r="F79">
        <f>GT_Spot!Q79</f>
        <v>0</v>
      </c>
      <c r="G79">
        <f>PPCL_NG!Q79</f>
        <v>9.9600000000000009</v>
      </c>
      <c r="H79">
        <f>PPCL_Spot!Q79</f>
        <v>33.431607288811961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840.34482242572949</v>
      </c>
      <c r="P79" s="77">
        <v>34.199999999999996</v>
      </c>
      <c r="Q79" s="77">
        <v>22.167441135734073</v>
      </c>
      <c r="R79" s="80">
        <v>0</v>
      </c>
      <c r="S79" s="80">
        <v>0</v>
      </c>
      <c r="T79" s="78">
        <f>SUMPRODUCT(LTA!F79:AJ79,LTA!F$101:AJ$101,LTA!F$104:AJ$104)</f>
        <v>1.19</v>
      </c>
      <c r="U79" s="78">
        <f>SUMPRODUCT(LTA!F79:AJ79,LTA!F$102:AJ$102,LTA!F$104:AJ$104)</f>
        <v>141.04000000000002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154.81</v>
      </c>
      <c r="AB79" s="117">
        <f>-STOA!O79</f>
        <v>0</v>
      </c>
      <c r="AC79">
        <f t="shared" si="3"/>
        <v>13.238668067198571</v>
      </c>
      <c r="AD79">
        <f t="shared" si="4"/>
        <v>1099.4241956112653</v>
      </c>
      <c r="AE79">
        <f>'IDT-1'!C79</f>
        <v>75.727999999999994</v>
      </c>
      <c r="AF79" s="26"/>
      <c r="AG79">
        <f t="shared" si="5"/>
        <v>1175.1521956112654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-195</v>
      </c>
      <c r="AM79" s="75">
        <f>RTM_PXI!I79</f>
        <v>0</v>
      </c>
      <c r="AN79" s="75">
        <f>RTM_PXI!O79</f>
        <v>0</v>
      </c>
      <c r="AO79" s="192">
        <f>GDAM_IEX!I79</f>
        <v>14.51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6.0889928281883385</v>
      </c>
      <c r="F80">
        <f>GT_Spot!Q80</f>
        <v>0</v>
      </c>
      <c r="G80">
        <f>PPCL_NG!Q80</f>
        <v>9.9600000000000009</v>
      </c>
      <c r="H80">
        <f>PPCL_Spot!Q80</f>
        <v>33.431607288811961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850.6693910577294</v>
      </c>
      <c r="P80" s="77">
        <v>34.199999999999996</v>
      </c>
      <c r="Q80" s="77">
        <v>22.167441135734073</v>
      </c>
      <c r="R80" s="80">
        <v>0</v>
      </c>
      <c r="S80" s="80">
        <v>0</v>
      </c>
      <c r="T80" s="78">
        <f>SUMPRODUCT(LTA!F80:AJ80,LTA!F$101:AJ$101,LTA!F$104:AJ$104)</f>
        <v>0.16</v>
      </c>
      <c r="U80" s="78">
        <f>SUMPRODUCT(LTA!F80:AJ80,LTA!F$102:AJ$102,LTA!F$104:AJ$104)</f>
        <v>140.98000000000002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157.22999999999999</v>
      </c>
      <c r="AB80" s="117">
        <f>-STOA!O80</f>
        <v>0</v>
      </c>
      <c r="AC80">
        <f t="shared" si="3"/>
        <v>13.21354027116017</v>
      </c>
      <c r="AD80">
        <f t="shared" si="4"/>
        <v>1096.5938920393037</v>
      </c>
      <c r="AE80">
        <f>'IDT-1'!C80</f>
        <v>76.72</v>
      </c>
      <c r="AF80" s="26"/>
      <c r="AG80">
        <f t="shared" si="5"/>
        <v>1173.3138920393037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-195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6.0889928281883385</v>
      </c>
      <c r="F81">
        <f>GT_Spot!Q81</f>
        <v>0</v>
      </c>
      <c r="G81">
        <f>PPCL_NG!Q81</f>
        <v>9.9600000000000009</v>
      </c>
      <c r="H81">
        <f>PPCL_Spot!Q81</f>
        <v>33.431607288811961</v>
      </c>
      <c r="I81">
        <f>Bawana_NG!Q81</f>
        <v>49.92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850.70551950972936</v>
      </c>
      <c r="P81" s="77">
        <v>34.199999999999996</v>
      </c>
      <c r="Q81" s="77">
        <v>22.167441135734073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141.05000000000001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172.23</v>
      </c>
      <c r="AB81" s="117">
        <f>-STOA!O81</f>
        <v>0</v>
      </c>
      <c r="AC81">
        <f t="shared" si="3"/>
        <v>13.389456839148748</v>
      </c>
      <c r="AD81">
        <f t="shared" si="4"/>
        <v>1106.364103923315</v>
      </c>
      <c r="AE81">
        <f>'IDT-1'!C81</f>
        <v>71.153000000000006</v>
      </c>
      <c r="AF81" s="26"/>
      <c r="AG81">
        <f t="shared" si="5"/>
        <v>1177.5171039233151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6.0889928281883385</v>
      </c>
      <c r="F82">
        <f>GT_Spot!Q82</f>
        <v>0</v>
      </c>
      <c r="G82">
        <f>PPCL_NG!Q82</f>
        <v>9.9600000000000009</v>
      </c>
      <c r="H82">
        <f>PPCL_Spot!Q82</f>
        <v>33.431607288811961</v>
      </c>
      <c r="I82">
        <f>Bawana_NG!Q82</f>
        <v>49.92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850.70551950972936</v>
      </c>
      <c r="P82" s="77">
        <v>34.199999999999996</v>
      </c>
      <c r="Q82" s="77">
        <v>22.167441135734073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141.06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172.23</v>
      </c>
      <c r="AB82" s="117">
        <f>-STOA!O82</f>
        <v>0</v>
      </c>
      <c r="AC82">
        <f t="shared" si="3"/>
        <v>13.300763563926793</v>
      </c>
      <c r="AD82">
        <f t="shared" si="4"/>
        <v>1116.4627971985371</v>
      </c>
      <c r="AE82">
        <f>'IDT-1'!C82</f>
        <v>64.418000000000006</v>
      </c>
      <c r="AF82" s="26"/>
      <c r="AG82">
        <f t="shared" si="5"/>
        <v>1180.880797198537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-190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6.8276988206833984</v>
      </c>
      <c r="F83">
        <f>GT_Spot!Q83</f>
        <v>0</v>
      </c>
      <c r="G83">
        <f>PPCL_NG!Q83</f>
        <v>9.9600000000000009</v>
      </c>
      <c r="H83">
        <f>PPCL_Spot!Q83</f>
        <v>33.431607288811961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851.33518322372936</v>
      </c>
      <c r="P83" s="77">
        <v>34.199999999999996</v>
      </c>
      <c r="Q83" s="77">
        <v>22.167441135734073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140.99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167.88</v>
      </c>
      <c r="AB83" s="117">
        <f>-STOA!O83</f>
        <v>0</v>
      </c>
      <c r="AC83">
        <f t="shared" si="3"/>
        <v>12.830002841234185</v>
      </c>
      <c r="AD83">
        <f t="shared" si="4"/>
        <v>1163.881927627725</v>
      </c>
      <c r="AE83">
        <f>'IDT-1'!C83</f>
        <v>63.113999999999997</v>
      </c>
      <c r="AF83" s="26"/>
      <c r="AG83">
        <f t="shared" si="5"/>
        <v>1226.995927627725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-140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7.1799823891987087</v>
      </c>
      <c r="F84">
        <f>GT_Spot!Q84</f>
        <v>0</v>
      </c>
      <c r="G84">
        <f>PPCL_NG!Q84</f>
        <v>9.9600000000000009</v>
      </c>
      <c r="H84">
        <f>PPCL_Spot!Q84</f>
        <v>33.431607288811961</v>
      </c>
      <c r="I84">
        <f>Bawana_NG!Q84</f>
        <v>49.92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851.33518322372936</v>
      </c>
      <c r="P84" s="77">
        <v>34.199999999999996</v>
      </c>
      <c r="Q84" s="77">
        <v>22.167441135734073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141.01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163.51999999999998</v>
      </c>
      <c r="AB84" s="117">
        <f>-STOA!O84</f>
        <v>0</v>
      </c>
      <c r="AC84">
        <f t="shared" si="3"/>
        <v>13.499677225579813</v>
      </c>
      <c r="AD84">
        <f t="shared" si="4"/>
        <v>1108.7345368118945</v>
      </c>
      <c r="AE84">
        <f>'IDT-1'!C84</f>
        <v>56.073999999999998</v>
      </c>
      <c r="AF84" s="26"/>
      <c r="AG84">
        <f t="shared" si="5"/>
        <v>1164.8085368118946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-205</v>
      </c>
      <c r="AM84" s="75">
        <f>RTM_PXI!I84</f>
        <v>0</v>
      </c>
      <c r="AN84" s="75">
        <f>RTM_PXI!O84</f>
        <v>0</v>
      </c>
      <c r="AO84" s="192">
        <f>GDAM_IEX!I84</f>
        <v>14.51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7.1799823891987087</v>
      </c>
      <c r="F85">
        <f>GT_Spot!Q85</f>
        <v>0</v>
      </c>
      <c r="G85">
        <f>PPCL_NG!Q85</f>
        <v>9.9600000000000009</v>
      </c>
      <c r="H85">
        <f>PPCL_Spot!Q85</f>
        <v>33.431607288811961</v>
      </c>
      <c r="I85">
        <f>Bawana_NG!Q85</f>
        <v>49.92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732.45279166773309</v>
      </c>
      <c r="P85" s="77">
        <v>34.199999999999996</v>
      </c>
      <c r="Q85" s="77">
        <v>22.167441135734073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141.04000000000002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163.51999999999998</v>
      </c>
      <c r="AB85" s="117">
        <f>-STOA!O85</f>
        <v>0</v>
      </c>
      <c r="AC85">
        <f t="shared" si="3"/>
        <v>11.782520702889467</v>
      </c>
      <c r="AD85">
        <f t="shared" si="4"/>
        <v>1096.1193017785884</v>
      </c>
      <c r="AE85">
        <f>'IDT-1'!C85</f>
        <v>50.482999999999997</v>
      </c>
      <c r="AF85" s="26"/>
      <c r="AG85">
        <f t="shared" si="5"/>
        <v>1146.6023017785883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-115</v>
      </c>
      <c r="AM85" s="75">
        <f>RTM_PXI!I85</f>
        <v>0</v>
      </c>
      <c r="AN85" s="75">
        <f>RTM_PXI!O85</f>
        <v>0</v>
      </c>
      <c r="AO85" s="192">
        <f>GDAM_IEX!I85</f>
        <v>29.03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7.1799823891987087</v>
      </c>
      <c r="F86">
        <f>GT_Spot!Q86</f>
        <v>0</v>
      </c>
      <c r="G86">
        <f>PPCL_NG!Q86</f>
        <v>9.9600000000000009</v>
      </c>
      <c r="H86">
        <f>PPCL_Spot!Q86</f>
        <v>33.431607288811961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722.11869766124437</v>
      </c>
      <c r="P86" s="77">
        <v>34.199999999999996</v>
      </c>
      <c r="Q86" s="77">
        <v>22.167441135734073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141.05000000000001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163.51999999999998</v>
      </c>
      <c r="AB86" s="117">
        <f>-STOA!O86</f>
        <v>0</v>
      </c>
      <c r="AC86">
        <f t="shared" si="3"/>
        <v>11.860150038021391</v>
      </c>
      <c r="AD86">
        <f t="shared" si="4"/>
        <v>1114.9075784369677</v>
      </c>
      <c r="AE86">
        <f>'IDT-1'!C86</f>
        <v>43.328000000000003</v>
      </c>
      <c r="AF86" s="26"/>
      <c r="AG86">
        <f t="shared" si="5"/>
        <v>1158.2355784369677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-110</v>
      </c>
      <c r="AM86" s="75">
        <f>RTM_PXI!I86</f>
        <v>0</v>
      </c>
      <c r="AN86" s="75">
        <f>RTM_PXI!O86</f>
        <v>0</v>
      </c>
      <c r="AO86" s="192">
        <f>GDAM_IEX!I86</f>
        <v>53.22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7.1799823891987087</v>
      </c>
      <c r="F87">
        <f>GT_Spot!Q87</f>
        <v>0</v>
      </c>
      <c r="G87">
        <f>PPCL_NG!Q87</f>
        <v>9.9600000000000009</v>
      </c>
      <c r="H87">
        <f>PPCL_Spot!Q87</f>
        <v>33.431607288811961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707.87656039799117</v>
      </c>
      <c r="P87" s="77">
        <v>34.199999999999996</v>
      </c>
      <c r="Q87" s="77">
        <v>22.167441135734073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140.94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235.12</v>
      </c>
      <c r="AB87" s="117">
        <f>-STOA!O87</f>
        <v>0</v>
      </c>
      <c r="AC87">
        <f t="shared" si="3"/>
        <v>12.517064156658433</v>
      </c>
      <c r="AD87">
        <f t="shared" si="4"/>
        <v>1048.2785270550773</v>
      </c>
      <c r="AE87">
        <f>'IDT-1'!C87</f>
        <v>34.950000000000003</v>
      </c>
      <c r="AF87" s="26"/>
      <c r="AG87">
        <f t="shared" si="5"/>
        <v>1083.2285270550774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-180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7.1799823891987087</v>
      </c>
      <c r="F88">
        <f>GT_Spot!Q88</f>
        <v>0</v>
      </c>
      <c r="G88">
        <f>PPCL_NG!Q88</f>
        <v>9.9600000000000009</v>
      </c>
      <c r="H88">
        <f>PPCL_Spot!Q88</f>
        <v>33.431607288811961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707.86703502350235</v>
      </c>
      <c r="P88" s="77">
        <v>34.199999999999996</v>
      </c>
      <c r="Q88" s="77">
        <v>22.167441135734073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140.9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235.12</v>
      </c>
      <c r="AB88" s="117">
        <f>-STOA!O88</f>
        <v>0</v>
      </c>
      <c r="AC88">
        <f t="shared" si="3"/>
        <v>12.945969608584884</v>
      </c>
      <c r="AD88">
        <f t="shared" si="4"/>
        <v>1076.5000962286622</v>
      </c>
      <c r="AE88">
        <f>'IDT-1'!C88</f>
        <v>24.062000000000001</v>
      </c>
      <c r="AF88" s="26"/>
      <c r="AG88">
        <f t="shared" si="5"/>
        <v>1100.5620962286621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-190</v>
      </c>
      <c r="AM88" s="75">
        <f>RTM_PXI!I88</f>
        <v>0</v>
      </c>
      <c r="AN88" s="75">
        <f>RTM_PXI!O88</f>
        <v>0</v>
      </c>
      <c r="AO88" s="192">
        <f>GDAM_IEX!I88</f>
        <v>38.700000000000003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7.1799823891987087</v>
      </c>
      <c r="F89">
        <f>GT_Spot!Q89</f>
        <v>0</v>
      </c>
      <c r="G89">
        <f>PPCL_NG!Q89</f>
        <v>9.9600000000000009</v>
      </c>
      <c r="H89">
        <f>PPCL_Spot!Q89</f>
        <v>33.431607288811961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709.04852375097619</v>
      </c>
      <c r="P89" s="77">
        <v>34.199999999999996</v>
      </c>
      <c r="Q89" s="77">
        <v>22.167441135734073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140.91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142.22999999999999</v>
      </c>
      <c r="AB89" s="117">
        <f>-STOA!O89</f>
        <v>0</v>
      </c>
      <c r="AC89">
        <f t="shared" si="3"/>
        <v>13.334755984608609</v>
      </c>
      <c r="AD89">
        <f t="shared" si="4"/>
        <v>1100.2027985801124</v>
      </c>
      <c r="AE89">
        <f>'IDT-1'!C89</f>
        <v>10.102</v>
      </c>
      <c r="AF89" s="26"/>
      <c r="AG89">
        <f t="shared" si="5"/>
        <v>1110.3047985801124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-200</v>
      </c>
      <c r="AM89" s="75">
        <f>RTM_PXI!I89</f>
        <v>0</v>
      </c>
      <c r="AN89" s="75">
        <f>RTM_PXI!O89</f>
        <v>0</v>
      </c>
      <c r="AO89" s="192">
        <f>GDAM_IEX!I89</f>
        <v>164.49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7.1799823891987087</v>
      </c>
      <c r="F90">
        <f>GT_Spot!Q90</f>
        <v>0</v>
      </c>
      <c r="G90">
        <f>PPCL_NG!Q90</f>
        <v>9.9600000000000009</v>
      </c>
      <c r="H90">
        <f>PPCL_Spot!Q90</f>
        <v>33.431607288811961</v>
      </c>
      <c r="I90">
        <f>Bawana_NG!Q90</f>
        <v>49.92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709.04869333852798</v>
      </c>
      <c r="P90" s="77">
        <v>34.199999999999996</v>
      </c>
      <c r="Q90" s="77">
        <v>22.167441135734073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140.94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138.36000000000001</v>
      </c>
      <c r="AB90" s="117">
        <f>-STOA!O90</f>
        <v>0</v>
      </c>
      <c r="AC90">
        <f t="shared" si="3"/>
        <v>13.728508114590044</v>
      </c>
      <c r="AD90">
        <f t="shared" si="4"/>
        <v>1134.5092160376828</v>
      </c>
      <c r="AE90">
        <f>'IDT-1'!C90</f>
        <v>0</v>
      </c>
      <c r="AF90" s="26"/>
      <c r="AG90">
        <f t="shared" si="5"/>
        <v>1134.5092160376828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-205</v>
      </c>
      <c r="AM90" s="75">
        <f>RTM_PXI!I90</f>
        <v>0</v>
      </c>
      <c r="AN90" s="75">
        <f>RTM_PXI!O90</f>
        <v>0</v>
      </c>
      <c r="AO90" s="192">
        <f>GDAM_IEX!I90</f>
        <v>208.03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7.1799823891987087</v>
      </c>
      <c r="F91">
        <f>GT_Spot!Q91</f>
        <v>0</v>
      </c>
      <c r="G91">
        <f>PPCL_NG!Q91</f>
        <v>9.9600000000000009</v>
      </c>
      <c r="H91">
        <f>PPCL_Spot!Q91</f>
        <v>33.431607288811961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717.51515730763458</v>
      </c>
      <c r="P91" s="77">
        <v>34.199999999999996</v>
      </c>
      <c r="Q91" s="77">
        <v>22.167441135734073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141.05000000000001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174.64000000000001</v>
      </c>
      <c r="AB91" s="117">
        <f>-STOA!O91</f>
        <v>0</v>
      </c>
      <c r="AC91">
        <f t="shared" si="3"/>
        <v>14.306291460795016</v>
      </c>
      <c r="AD91">
        <f t="shared" si="4"/>
        <v>1129.2778966605845</v>
      </c>
      <c r="AE91">
        <f>'IDT-1'!C91</f>
        <v>0</v>
      </c>
      <c r="AF91" s="26"/>
      <c r="AG91">
        <f t="shared" si="5"/>
        <v>1129.2778966605845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-240</v>
      </c>
      <c r="AM91" s="75">
        <f>RTM_PXI!I91</f>
        <v>0</v>
      </c>
      <c r="AN91" s="75">
        <f>RTM_PXI!O91</f>
        <v>0</v>
      </c>
      <c r="AO91" s="192">
        <f>GDAM_IEX!I91</f>
        <v>193.52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7.1799823891987087</v>
      </c>
      <c r="F92">
        <f>GT_Spot!Q92</f>
        <v>0</v>
      </c>
      <c r="G92">
        <f>PPCL_NG!Q92</f>
        <v>9.9600000000000009</v>
      </c>
      <c r="H92">
        <f>PPCL_Spot!Q92</f>
        <v>33.431607288811961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717.51565874583139</v>
      </c>
      <c r="P92" s="77">
        <v>34.199999999999996</v>
      </c>
      <c r="Q92" s="77">
        <v>22.167441135734073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141.03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183.34000000000003</v>
      </c>
      <c r="AB92" s="117">
        <f>-STOA!O92</f>
        <v>0</v>
      </c>
      <c r="AC92">
        <f t="shared" si="3"/>
        <v>14.240426772563337</v>
      </c>
      <c r="AD92">
        <f t="shared" si="4"/>
        <v>1202.214262787013</v>
      </c>
      <c r="AE92">
        <f>'IDT-1'!C92</f>
        <v>0</v>
      </c>
      <c r="AF92" s="26"/>
      <c r="AG92">
        <f t="shared" si="5"/>
        <v>1202.214262787013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-200</v>
      </c>
      <c r="AM92" s="75">
        <f>RTM_PXI!I92</f>
        <v>0</v>
      </c>
      <c r="AN92" s="75">
        <f>RTM_PXI!O92</f>
        <v>0</v>
      </c>
      <c r="AO92" s="192">
        <f>GDAM_IEX!I92</f>
        <v>217.71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7.1799823891987087</v>
      </c>
      <c r="F93">
        <f>GT_Spot!Q93</f>
        <v>0</v>
      </c>
      <c r="G93">
        <f>PPCL_NG!Q93</f>
        <v>9.9600000000000009</v>
      </c>
      <c r="H93">
        <f>PPCL_Spot!Q93</f>
        <v>33.431607288811961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697.90065734310735</v>
      </c>
      <c r="P93" s="77">
        <v>34.199999999999996</v>
      </c>
      <c r="Q93" s="77">
        <v>22.167441135734073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141.03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183.34000000000003</v>
      </c>
      <c r="AB93" s="117">
        <f>-STOA!O93</f>
        <v>0</v>
      </c>
      <c r="AC93">
        <f t="shared" si="3"/>
        <v>14.060532209775458</v>
      </c>
      <c r="AD93">
        <f t="shared" si="4"/>
        <v>1222.1291559470767</v>
      </c>
      <c r="AE93">
        <f>'IDT-1'!C93</f>
        <v>0</v>
      </c>
      <c r="AF93" s="26"/>
      <c r="AG93">
        <f t="shared" si="5"/>
        <v>1222.1291559470767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-180</v>
      </c>
      <c r="AM93" s="75">
        <f>RTM_PXI!I93</f>
        <v>0</v>
      </c>
      <c r="AN93" s="75">
        <f>RTM_PXI!O93</f>
        <v>0</v>
      </c>
      <c r="AO93" s="192">
        <f>GDAM_IEX!I93</f>
        <v>237.06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7.1799823891987087</v>
      </c>
      <c r="F94">
        <f>GT_Spot!Q94</f>
        <v>0</v>
      </c>
      <c r="G94">
        <f>PPCL_NG!Q94</f>
        <v>9.9600000000000009</v>
      </c>
      <c r="H94">
        <f>PPCL_Spot!Q94</f>
        <v>33.431607288811961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697.8717861604199</v>
      </c>
      <c r="P94" s="77">
        <v>34.199999999999996</v>
      </c>
      <c r="Q94" s="77">
        <v>22.167441135734073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140.97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183.34000000000003</v>
      </c>
      <c r="AB94" s="117">
        <f>-STOA!O94</f>
        <v>0</v>
      </c>
      <c r="AC94">
        <f t="shared" si="3"/>
        <v>14.759120519477573</v>
      </c>
      <c r="AD94">
        <f t="shared" si="4"/>
        <v>1200.371696454687</v>
      </c>
      <c r="AE94">
        <f>'IDT-1'!C94</f>
        <v>0</v>
      </c>
      <c r="AF94" s="26"/>
      <c r="AG94">
        <f t="shared" si="5"/>
        <v>1200.371696454687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-230</v>
      </c>
      <c r="AM94" s="75">
        <f>RTM_PXI!I94</f>
        <v>0</v>
      </c>
      <c r="AN94" s="75">
        <f>RTM_PXI!O94</f>
        <v>0</v>
      </c>
      <c r="AO94" s="192">
        <f>GDAM_IEX!I94</f>
        <v>266.08999999999997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7.1799823891987087</v>
      </c>
      <c r="F95">
        <f>GT_Spot!Q95</f>
        <v>0</v>
      </c>
      <c r="G95">
        <f>PPCL_NG!Q95</f>
        <v>9.9600000000000009</v>
      </c>
      <c r="H95">
        <f>PPCL_Spot!Q95</f>
        <v>33.431607288811961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686.62461728309495</v>
      </c>
      <c r="P95" s="77">
        <v>34.199999999999996</v>
      </c>
      <c r="Q95" s="77">
        <v>22.167441135734073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141.04000000000002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400.87</v>
      </c>
      <c r="AB95" s="117">
        <f>-STOA!O95</f>
        <v>0</v>
      </c>
      <c r="AC95">
        <f t="shared" si="3"/>
        <v>13.817553956359534</v>
      </c>
      <c r="AD95">
        <f t="shared" si="4"/>
        <v>1275.1160941404801</v>
      </c>
      <c r="AE95">
        <f>'IDT-1'!C95</f>
        <v>0</v>
      </c>
      <c r="AF95" s="26"/>
      <c r="AG95">
        <f t="shared" si="5"/>
        <v>1275.1160941404801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-140</v>
      </c>
      <c r="AM95" s="75">
        <f>RTM_PXI!I95</f>
        <v>0</v>
      </c>
      <c r="AN95" s="75">
        <f>RTM_PXI!O95</f>
        <v>0</v>
      </c>
      <c r="AO95" s="192">
        <f>GDAM_IEX!I95</f>
        <v>43.54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9.9600000000000009</v>
      </c>
      <c r="H96">
        <f>PPCL_Spot!Q96</f>
        <v>33.431607288811961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686.61461442918051</v>
      </c>
      <c r="P96" s="77">
        <v>34.199999999999996</v>
      </c>
      <c r="Q96" s="77">
        <v>22.167441135734073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141.01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400.87</v>
      </c>
      <c r="AB96" s="117">
        <f>-STOA!O96</f>
        <v>0</v>
      </c>
      <c r="AC96">
        <f t="shared" si="3"/>
        <v>14.216308673819759</v>
      </c>
      <c r="AD96">
        <f t="shared" si="4"/>
        <v>1249.7196410347683</v>
      </c>
      <c r="AE96">
        <f>'IDT-1'!C96</f>
        <v>0</v>
      </c>
      <c r="AF96" s="26"/>
      <c r="AG96">
        <f t="shared" si="5"/>
        <v>1249.7196410347683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-175</v>
      </c>
      <c r="AM96" s="75">
        <f>RTM_PXI!I96</f>
        <v>0</v>
      </c>
      <c r="AN96" s="75">
        <f>RTM_PXI!O96</f>
        <v>0</v>
      </c>
      <c r="AO96" s="192">
        <f>GDAM_IEX!I96</f>
        <v>53.22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9.9600000000000009</v>
      </c>
      <c r="H97">
        <f>PPCL_Spot!Q97</f>
        <v>33.431607288811961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687.0017922584226</v>
      </c>
      <c r="P97" s="77">
        <v>34.199999999999996</v>
      </c>
      <c r="Q97" s="77">
        <v>22.167441135734073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141.01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400.87</v>
      </c>
      <c r="AB97" s="117">
        <f>-STOA!O97</f>
        <v>0</v>
      </c>
      <c r="AC97">
        <f t="shared" si="3"/>
        <v>14.040354650662206</v>
      </c>
      <c r="AD97">
        <f t="shared" si="4"/>
        <v>1280.1227728871681</v>
      </c>
      <c r="AE97">
        <f>'IDT-1'!C97</f>
        <v>0</v>
      </c>
      <c r="AF97" s="26"/>
      <c r="AG97">
        <f t="shared" si="5"/>
        <v>1280.1227728871681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-150</v>
      </c>
      <c r="AM97" s="75">
        <f>RTM_PXI!I97</f>
        <v>0</v>
      </c>
      <c r="AN97" s="75">
        <f>RTM_PXI!O97</f>
        <v>0</v>
      </c>
      <c r="AO97" s="192">
        <f>GDAM_IEX!I97</f>
        <v>58.06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9.9600000000000009</v>
      </c>
      <c r="H98">
        <f>PPCL_Spot!Q98</f>
        <v>33.431607288811961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681.24296577665746</v>
      </c>
      <c r="P98" s="77">
        <v>34.199999999999996</v>
      </c>
      <c r="Q98" s="77">
        <v>22.167441135734073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141.06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400.87</v>
      </c>
      <c r="AB98" s="117">
        <f>-STOA!O98</f>
        <v>0</v>
      </c>
      <c r="AC98">
        <f t="shared" si="3"/>
        <v>13.718492299656571</v>
      </c>
      <c r="AD98">
        <f t="shared" si="4"/>
        <v>1286.0558087564086</v>
      </c>
      <c r="AE98">
        <f>'IDT-1'!C98</f>
        <v>0</v>
      </c>
      <c r="AF98" s="26"/>
      <c r="AG98">
        <f t="shared" si="5"/>
        <v>1286.0558087564086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-129</v>
      </c>
      <c r="AM98" s="75">
        <f>RTM_PXI!I98</f>
        <v>0</v>
      </c>
      <c r="AN98" s="75">
        <f>RTM_PXI!O98</f>
        <v>0</v>
      </c>
      <c r="AO98" s="192">
        <f>GDAM_IEX!I98</f>
        <v>48.38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0.16548239977071408</v>
      </c>
      <c r="F99">
        <f t="shared" si="6"/>
        <v>0</v>
      </c>
      <c r="G99">
        <f t="shared" si="6"/>
        <v>0.23904000000000031</v>
      </c>
      <c r="H99">
        <f t="shared" si="6"/>
        <v>0.80396277128707938</v>
      </c>
      <c r="I99">
        <f t="shared" si="6"/>
        <v>1.1851247208062365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17.086667446499689</v>
      </c>
      <c r="P99" s="77">
        <f t="shared" si="6"/>
        <v>0.82079999999999886</v>
      </c>
      <c r="Q99" s="77">
        <f t="shared" si="6"/>
        <v>0.48182693019082456</v>
      </c>
      <c r="R99" s="80">
        <f t="shared" si="6"/>
        <v>0.27347468674490089</v>
      </c>
      <c r="S99" s="80">
        <f t="shared" si="6"/>
        <v>0</v>
      </c>
      <c r="T99" s="78">
        <f t="shared" si="6"/>
        <v>1.2510849999999991</v>
      </c>
      <c r="U99" s="78">
        <f t="shared" si="6"/>
        <v>3.2226900000000009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8.6250000000000007E-3</v>
      </c>
      <c r="Z99" s="75">
        <f t="shared" si="6"/>
        <v>0</v>
      </c>
      <c r="AA99" s="117">
        <f t="shared" si="6"/>
        <v>4.4213949999999995</v>
      </c>
      <c r="AB99" s="117">
        <f t="shared" si="6"/>
        <v>0</v>
      </c>
      <c r="AC99">
        <f t="shared" si="6"/>
        <v>0.29185158273238165</v>
      </c>
      <c r="AD99">
        <f t="shared" si="6"/>
        <v>29.298302372567058</v>
      </c>
      <c r="AE99">
        <f t="shared" si="6"/>
        <v>0.29745500000000002</v>
      </c>
      <c r="AG99">
        <f t="shared" si="6"/>
        <v>29.595757372567046</v>
      </c>
      <c r="AI99">
        <f t="shared" si="6"/>
        <v>0</v>
      </c>
      <c r="AJ99">
        <f t="shared" si="6"/>
        <v>0</v>
      </c>
      <c r="AK99">
        <f t="shared" si="6"/>
        <v>3.9915000000000006E-2</v>
      </c>
      <c r="AL99">
        <f t="shared" si="6"/>
        <v>-1.7795000000000001</v>
      </c>
      <c r="AM99">
        <f t="shared" si="6"/>
        <v>0</v>
      </c>
      <c r="AN99">
        <f t="shared" si="6"/>
        <v>0</v>
      </c>
      <c r="AO99">
        <f t="shared" si="6"/>
        <v>1.3695650000000006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44702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225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225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11.95</v>
      </c>
      <c r="H3">
        <f>PPCL_Spot!T3</f>
        <v>40.101927977306602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936.19891613953178</v>
      </c>
      <c r="P3" s="77">
        <v>37.579999999999991</v>
      </c>
      <c r="Q3" s="77">
        <v>26.126984072022157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447.08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366.48</v>
      </c>
      <c r="Z3" s="75">
        <f>IEX!P3</f>
        <v>0</v>
      </c>
      <c r="AA3" s="117">
        <f>STOA!J3</f>
        <v>98.640000000000015</v>
      </c>
      <c r="AB3" s="117">
        <f>-STOA!P3</f>
        <v>0</v>
      </c>
      <c r="AC3">
        <f>SUMIF(B3:AB3,"&gt;0")*$AC$2-SUMIF(B3:AB3,"&lt;0")*($AC$2/(1-$AC$2))+SUMIF(AI3:AR3,"&gt;0")*$AC$2-SUMIF(AI3:AR3,"&lt;0")*($AC$2/(1-$AC$2))</f>
        <v>18.719644375825972</v>
      </c>
      <c r="AD3">
        <f>SUM(B3:AB3,AI3:AR3)-AC3</f>
        <v>1907.624858306724</v>
      </c>
      <c r="AE3">
        <f>'IDT-1'!F3</f>
        <v>0</v>
      </c>
      <c r="AF3" s="26"/>
      <c r="AG3">
        <f>SUM(AD3:AF3)</f>
        <v>1907.624858306724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-100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11.95</v>
      </c>
      <c r="H4">
        <f>PPCL_Spot!T4</f>
        <v>40.101927977306602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926.68268514776241</v>
      </c>
      <c r="P4" s="77">
        <v>37.579999999999991</v>
      </c>
      <c r="Q4" s="77">
        <v>26.126984072022157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447.17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358.31</v>
      </c>
      <c r="Z4" s="75">
        <f>IEX!P4</f>
        <v>0</v>
      </c>
      <c r="AA4" s="117">
        <f>STOA!J4</f>
        <v>98.640000000000015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18.564797543098404</v>
      </c>
      <c r="AD4">
        <f t="shared" ref="AD4:AD67" si="1">SUM(B4:AB4,AI4:AR4)-AC4</f>
        <v>1890.1834741476823</v>
      </c>
      <c r="AE4">
        <f>'IDT-1'!F4</f>
        <v>0</v>
      </c>
      <c r="AF4" s="26"/>
      <c r="AG4">
        <f t="shared" ref="AG4:AG67" si="2">SUM(AD4:AF4)</f>
        <v>1890.1834741476823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-100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11.95</v>
      </c>
      <c r="H5">
        <f>PPCL_Spot!T5</f>
        <v>40.101927977306602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896.29874027804453</v>
      </c>
      <c r="P5" s="77">
        <v>37.579999999999991</v>
      </c>
      <c r="Q5" s="77">
        <v>26.126984072022157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448.86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356.25</v>
      </c>
      <c r="Z5" s="75">
        <f>IEX!P5</f>
        <v>0</v>
      </c>
      <c r="AA5" s="117">
        <f>STOA!J5</f>
        <v>98.640000000000015</v>
      </c>
      <c r="AB5" s="117">
        <f>-STOA!P5</f>
        <v>0</v>
      </c>
      <c r="AC5">
        <f t="shared" si="0"/>
        <v>18.11660027780098</v>
      </c>
      <c r="AD5">
        <f t="shared" si="1"/>
        <v>1879.877726543262</v>
      </c>
      <c r="AE5">
        <f>'IDT-1'!F5</f>
        <v>0</v>
      </c>
      <c r="AF5" s="26"/>
      <c r="AG5">
        <f t="shared" si="2"/>
        <v>1879.877726543262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-80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11.95</v>
      </c>
      <c r="H6">
        <f>PPCL_Spot!T6</f>
        <v>40.101927977306602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892.12530761112839</v>
      </c>
      <c r="P6" s="77">
        <v>37.579999999999991</v>
      </c>
      <c r="Q6" s="77">
        <v>26.126984072022157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448.86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335.86</v>
      </c>
      <c r="Z6" s="75">
        <f>IEX!P6</f>
        <v>0</v>
      </c>
      <c r="AA6" s="117">
        <f>STOA!J6</f>
        <v>98.640000000000015</v>
      </c>
      <c r="AB6" s="117">
        <f>-STOA!P6</f>
        <v>0</v>
      </c>
      <c r="AC6">
        <f t="shared" si="0"/>
        <v>17.900442070332119</v>
      </c>
      <c r="AD6">
        <f t="shared" si="1"/>
        <v>1855.5304520838149</v>
      </c>
      <c r="AE6">
        <f>'IDT-1'!F6</f>
        <v>0</v>
      </c>
      <c r="AF6" s="26"/>
      <c r="AG6">
        <f t="shared" si="2"/>
        <v>1855.5304520838149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-80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11.95</v>
      </c>
      <c r="H7">
        <f>PPCL_Spot!T7</f>
        <v>40.101927977306602</v>
      </c>
      <c r="I7">
        <f>Bawana_NG!T7</f>
        <v>49.137970344058488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823.08839124689462</v>
      </c>
      <c r="P7" s="77">
        <v>37.579999999999991</v>
      </c>
      <c r="Q7" s="77">
        <v>26.126984072022157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448.57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367.77</v>
      </c>
      <c r="Z7" s="75">
        <f>IEX!P7</f>
        <v>0</v>
      </c>
      <c r="AA7" s="117">
        <f>STOA!J7</f>
        <v>98.54</v>
      </c>
      <c r="AB7" s="117">
        <f>-STOA!P7</f>
        <v>0</v>
      </c>
      <c r="AC7">
        <f t="shared" si="0"/>
        <v>17.296363519688715</v>
      </c>
      <c r="AD7">
        <f t="shared" si="1"/>
        <v>1847.7555846142827</v>
      </c>
      <c r="AE7">
        <f>'IDT-1'!F7</f>
        <v>0</v>
      </c>
      <c r="AF7" s="26"/>
      <c r="AG7">
        <f t="shared" si="2"/>
        <v>1847.7555846142827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11.95</v>
      </c>
      <c r="H8">
        <f>PPCL_Spot!T8</f>
        <v>40.101927977306602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823.08646460607611</v>
      </c>
      <c r="P8" s="77">
        <v>37.579999999999991</v>
      </c>
      <c r="Q8" s="77">
        <v>26.126984072022157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448.57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343.42</v>
      </c>
      <c r="Z8" s="75">
        <f>IEX!P8</f>
        <v>0</v>
      </c>
      <c r="AA8" s="117">
        <f>STOA!J8</f>
        <v>98.54</v>
      </c>
      <c r="AB8" s="117">
        <f>-STOA!P8</f>
        <v>0</v>
      </c>
      <c r="AC8">
        <f t="shared" si="0"/>
        <v>17.089652426221797</v>
      </c>
      <c r="AD8">
        <f t="shared" si="1"/>
        <v>1824.4723987228726</v>
      </c>
      <c r="AE8">
        <f>'IDT-1'!F8</f>
        <v>0</v>
      </c>
      <c r="AF8" s="26"/>
      <c r="AG8">
        <f t="shared" si="2"/>
        <v>1824.4723987228726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11.95</v>
      </c>
      <c r="H9">
        <f>PPCL_Spot!T9</f>
        <v>40.101927977306602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821.76908830901357</v>
      </c>
      <c r="P9" s="77">
        <v>37.579999999999991</v>
      </c>
      <c r="Q9" s="77">
        <v>26.126984072022157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448.53999999999996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331.89</v>
      </c>
      <c r="Z9" s="75">
        <f>IEX!P9</f>
        <v>0</v>
      </c>
      <c r="AA9" s="117">
        <f>STOA!J9</f>
        <v>98.54</v>
      </c>
      <c r="AB9" s="117">
        <f>-STOA!P9</f>
        <v>0</v>
      </c>
      <c r="AC9">
        <f t="shared" si="0"/>
        <v>16.532425138697878</v>
      </c>
      <c r="AD9">
        <f t="shared" si="1"/>
        <v>1862.1522497133337</v>
      </c>
      <c r="AE9">
        <f>'IDT-1'!F9</f>
        <v>0</v>
      </c>
      <c r="AF9" s="26"/>
      <c r="AG9">
        <f t="shared" si="2"/>
        <v>1862.1522497133337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11.95</v>
      </c>
      <c r="H10">
        <f>PPCL_Spot!T10</f>
        <v>40.101927977306602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822.76928774798876</v>
      </c>
      <c r="P10" s="77">
        <v>37.579999999999991</v>
      </c>
      <c r="Q10" s="77">
        <v>26.126984072022157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448.53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302.85000000000002</v>
      </c>
      <c r="Z10" s="75">
        <f>IEX!P10</f>
        <v>0</v>
      </c>
      <c r="AA10" s="117">
        <f>STOA!J10</f>
        <v>98.54</v>
      </c>
      <c r="AB10" s="117">
        <f>-STOA!P10</f>
        <v>0</v>
      </c>
      <c r="AC10">
        <f t="shared" si="0"/>
        <v>16.463149444204767</v>
      </c>
      <c r="AD10">
        <f t="shared" si="1"/>
        <v>1814.1717248468019</v>
      </c>
      <c r="AE10">
        <f>'IDT-1'!F10</f>
        <v>0</v>
      </c>
      <c r="AF10" s="26"/>
      <c r="AG10">
        <f t="shared" si="2"/>
        <v>1814.1717248468019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11.95</v>
      </c>
      <c r="H11">
        <f>PPCL_Spot!T11</f>
        <v>40.101927977306602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917.14612327566044</v>
      </c>
      <c r="P11" s="77">
        <v>37.579999999999991</v>
      </c>
      <c r="Q11" s="77">
        <v>26.126984072022157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448.05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170.3</v>
      </c>
      <c r="Z11" s="75">
        <f>IEX!P11</f>
        <v>0</v>
      </c>
      <c r="AA11" s="117">
        <f>STOA!J11</f>
        <v>98.54</v>
      </c>
      <c r="AB11" s="117">
        <f>-STOA!P11</f>
        <v>0</v>
      </c>
      <c r="AC11">
        <f t="shared" si="0"/>
        <v>15.94543904640437</v>
      </c>
      <c r="AD11">
        <f t="shared" si="1"/>
        <v>1796.0362707722741</v>
      </c>
      <c r="AE11">
        <f>'IDT-1'!F11</f>
        <v>0</v>
      </c>
      <c r="AF11" s="26"/>
      <c r="AG11">
        <f t="shared" si="2"/>
        <v>1796.0362707722741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11.95</v>
      </c>
      <c r="H12">
        <f>PPCL_Spot!T12</f>
        <v>40.101927977306602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918.15583946391837</v>
      </c>
      <c r="P12" s="77">
        <v>37.579999999999991</v>
      </c>
      <c r="Q12" s="77">
        <v>26.126984072022157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447.97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144.16999999999999</v>
      </c>
      <c r="Z12" s="75">
        <f>IEX!P12</f>
        <v>0</v>
      </c>
      <c r="AA12" s="117">
        <f>STOA!J12</f>
        <v>98.54</v>
      </c>
      <c r="AB12" s="117">
        <f>-STOA!P12</f>
        <v>0</v>
      </c>
      <c r="AC12">
        <f t="shared" si="0"/>
        <v>15.723676548861045</v>
      </c>
      <c r="AD12">
        <f t="shared" si="1"/>
        <v>1771.0577494580757</v>
      </c>
      <c r="AE12">
        <f>'IDT-1'!F12</f>
        <v>0</v>
      </c>
      <c r="AF12" s="26"/>
      <c r="AG12">
        <f t="shared" si="2"/>
        <v>1771.0577494580757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11.95</v>
      </c>
      <c r="H13">
        <f>PPCL_Spot!T13</f>
        <v>40.101927977306602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919.15603890170007</v>
      </c>
      <c r="P13" s="77">
        <v>37.579999999999991</v>
      </c>
      <c r="Q13" s="77">
        <v>26.126984072022157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448.06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107.4</v>
      </c>
      <c r="Z13" s="75">
        <f>IEX!P13</f>
        <v>0</v>
      </c>
      <c r="AA13" s="117">
        <f>STOA!J13</f>
        <v>98.54</v>
      </c>
      <c r="AB13" s="117">
        <f>-STOA!P13</f>
        <v>0</v>
      </c>
      <c r="AC13">
        <f t="shared" si="0"/>
        <v>15.409694303913522</v>
      </c>
      <c r="AD13">
        <f t="shared" si="1"/>
        <v>1735.6919311408049</v>
      </c>
      <c r="AE13">
        <f>'IDT-1'!F13</f>
        <v>0</v>
      </c>
      <c r="AF13" s="26"/>
      <c r="AG13">
        <f t="shared" si="2"/>
        <v>1735.6919311408049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11.95</v>
      </c>
      <c r="H14">
        <f>PPCL_Spot!T14</f>
        <v>40.101927977306602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920.15607450335494</v>
      </c>
      <c r="P14" s="77">
        <v>37.579999999999991</v>
      </c>
      <c r="Q14" s="77">
        <v>26.126984072022157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447.98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83.22</v>
      </c>
      <c r="Z14" s="75">
        <f>IEX!P14</f>
        <v>0</v>
      </c>
      <c r="AA14" s="117">
        <f>STOA!J14</f>
        <v>98.54</v>
      </c>
      <c r="AB14" s="117">
        <f>-STOA!P14</f>
        <v>0</v>
      </c>
      <c r="AC14">
        <f t="shared" si="0"/>
        <v>15.205006617208085</v>
      </c>
      <c r="AD14">
        <f t="shared" si="1"/>
        <v>1712.6366544291652</v>
      </c>
      <c r="AE14">
        <f>'IDT-1'!F14</f>
        <v>0</v>
      </c>
      <c r="AF14" s="26"/>
      <c r="AG14">
        <f t="shared" si="2"/>
        <v>1712.6366544291652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11.95</v>
      </c>
      <c r="H15">
        <f>PPCL_Spot!T15</f>
        <v>40.101927977306602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922.35543107257945</v>
      </c>
      <c r="P15" s="77">
        <v>37.579999999999991</v>
      </c>
      <c r="Q15" s="77">
        <v>26.126984072022157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447.66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56.12</v>
      </c>
      <c r="Z15" s="75">
        <f>IEX!P15</f>
        <v>0</v>
      </c>
      <c r="AA15" s="117">
        <f>STOA!J15</f>
        <v>98.440000000000012</v>
      </c>
      <c r="AB15" s="117">
        <f>-STOA!P15</f>
        <v>0</v>
      </c>
      <c r="AC15">
        <f t="shared" si="0"/>
        <v>15.24852878068312</v>
      </c>
      <c r="AD15">
        <f t="shared" si="1"/>
        <v>1657.2724888349146</v>
      </c>
      <c r="AE15">
        <f>'IDT-1'!F15</f>
        <v>0</v>
      </c>
      <c r="AF15" s="26"/>
      <c r="AG15">
        <f t="shared" si="2"/>
        <v>1657.2724888349146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11.95</v>
      </c>
      <c r="H16">
        <f>PPCL_Spot!T16</f>
        <v>40.101927977306602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918.42203448337932</v>
      </c>
      <c r="P16" s="77">
        <v>37.579999999999991</v>
      </c>
      <c r="Q16" s="77">
        <v>26.126984072022157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447.68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32.9</v>
      </c>
      <c r="Z16" s="75">
        <f>IEX!P16</f>
        <v>0</v>
      </c>
      <c r="AA16" s="117">
        <f>STOA!J16</f>
        <v>98.440000000000012</v>
      </c>
      <c r="AB16" s="117">
        <f>-STOA!P16</f>
        <v>0</v>
      </c>
      <c r="AC16">
        <f t="shared" si="0"/>
        <v>14.743411065032301</v>
      </c>
      <c r="AD16">
        <f t="shared" si="1"/>
        <v>1660.6442099613655</v>
      </c>
      <c r="AE16">
        <f>'IDT-1'!F16</f>
        <v>0</v>
      </c>
      <c r="AF16" s="26"/>
      <c r="AG16">
        <f t="shared" si="2"/>
        <v>1660.6442099613655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11.95</v>
      </c>
      <c r="H17">
        <f>PPCL_Spot!T17</f>
        <v>40.101927977306602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922.59839335577942</v>
      </c>
      <c r="P17" s="77">
        <v>37.579999999999991</v>
      </c>
      <c r="Q17" s="77">
        <v>26.126984072022157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447.65000000000003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12.58</v>
      </c>
      <c r="Z17" s="75">
        <f>IEX!P17</f>
        <v>0</v>
      </c>
      <c r="AA17" s="117">
        <f>STOA!J17</f>
        <v>98.440000000000012</v>
      </c>
      <c r="AB17" s="117">
        <f>-STOA!P17</f>
        <v>0</v>
      </c>
      <c r="AC17">
        <f t="shared" si="0"/>
        <v>14.601083023109419</v>
      </c>
      <c r="AD17">
        <f t="shared" si="1"/>
        <v>1644.6128968756882</v>
      </c>
      <c r="AE17">
        <f>'IDT-1'!F17</f>
        <v>0</v>
      </c>
      <c r="AF17" s="26"/>
      <c r="AG17">
        <f t="shared" si="2"/>
        <v>1644.6128968756882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11.95</v>
      </c>
      <c r="H18">
        <f>PPCL_Spot!T18</f>
        <v>40.101927977306602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922.59839335577942</v>
      </c>
      <c r="P18" s="77">
        <v>37.579999999999991</v>
      </c>
      <c r="Q18" s="77">
        <v>26.126984072022157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447.73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98.440000000000012</v>
      </c>
      <c r="AB18" s="117">
        <f>-STOA!P18</f>
        <v>0</v>
      </c>
      <c r="AC18">
        <f t="shared" si="0"/>
        <v>14.49108302310942</v>
      </c>
      <c r="AD18">
        <f t="shared" si="1"/>
        <v>1632.2228968756881</v>
      </c>
      <c r="AE18">
        <f>'IDT-1'!F18</f>
        <v>-8.2370000000000001</v>
      </c>
      <c r="AF18" s="26"/>
      <c r="AG18">
        <f t="shared" si="2"/>
        <v>1623.985896875688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11.95</v>
      </c>
      <c r="H19">
        <f>PPCL_Spot!T19</f>
        <v>40.101927977306602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925.76995409031611</v>
      </c>
      <c r="P19" s="77">
        <v>37.579999999999991</v>
      </c>
      <c r="Q19" s="77">
        <v>26.126984072022157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447.22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98.440000000000012</v>
      </c>
      <c r="AB19" s="117">
        <f>-STOA!P19</f>
        <v>0</v>
      </c>
      <c r="AC19">
        <f t="shared" si="0"/>
        <v>14.869629858461156</v>
      </c>
      <c r="AD19">
        <f t="shared" si="1"/>
        <v>1594.5059107748732</v>
      </c>
      <c r="AE19">
        <f>'IDT-1'!F19</f>
        <v>-37.311999999999998</v>
      </c>
      <c r="AF19" s="26"/>
      <c r="AG19">
        <f t="shared" si="2"/>
        <v>1557.1939107748733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11.95</v>
      </c>
      <c r="H20">
        <f>PPCL_Spot!T20</f>
        <v>40.101927977306602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931.05488170354624</v>
      </c>
      <c r="P20" s="77">
        <v>37.579999999999991</v>
      </c>
      <c r="Q20" s="77">
        <v>26.126984072022157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447.12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98.440000000000012</v>
      </c>
      <c r="AB20" s="117">
        <f>-STOA!P20</f>
        <v>0</v>
      </c>
      <c r="AC20">
        <f t="shared" si="0"/>
        <v>14.560132120569769</v>
      </c>
      <c r="AD20">
        <f t="shared" si="1"/>
        <v>1640.0003361259949</v>
      </c>
      <c r="AE20">
        <f>'IDT-1'!F20</f>
        <v>-74.69</v>
      </c>
      <c r="AF20" s="26"/>
      <c r="AG20">
        <f t="shared" si="2"/>
        <v>1565.3103361259948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11.95</v>
      </c>
      <c r="H21">
        <f>PPCL_Spot!T21</f>
        <v>40.101927977306602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934.91432397132155</v>
      </c>
      <c r="P21" s="77">
        <v>37.579999999999991</v>
      </c>
      <c r="Q21" s="77">
        <v>26.126984072022157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447.1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98.440000000000012</v>
      </c>
      <c r="AB21" s="117">
        <f>-STOA!P21</f>
        <v>0</v>
      </c>
      <c r="AC21">
        <f t="shared" si="0"/>
        <v>14.593919212526192</v>
      </c>
      <c r="AD21">
        <f t="shared" si="1"/>
        <v>1643.8059913018137</v>
      </c>
      <c r="AE21">
        <f>'IDT-1'!F21</f>
        <v>-98.557000000000002</v>
      </c>
      <c r="AF21" s="26"/>
      <c r="AG21">
        <f t="shared" si="2"/>
        <v>1545.2489913018137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11.95</v>
      </c>
      <c r="H22">
        <f>PPCL_Spot!T22</f>
        <v>40.101927977306602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938.83808317733474</v>
      </c>
      <c r="P22" s="77">
        <v>37.579999999999991</v>
      </c>
      <c r="Q22" s="77">
        <v>26.126984072022157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447.21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98.440000000000012</v>
      </c>
      <c r="AB22" s="117">
        <f>-STOA!P22</f>
        <v>0</v>
      </c>
      <c r="AC22">
        <f t="shared" si="0"/>
        <v>14.629416293539107</v>
      </c>
      <c r="AD22">
        <f t="shared" si="1"/>
        <v>1647.8042534268138</v>
      </c>
      <c r="AE22">
        <f>'IDT-1'!F22</f>
        <v>-131.905</v>
      </c>
      <c r="AF22" s="26"/>
      <c r="AG22">
        <f t="shared" si="2"/>
        <v>1515.8992534268139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11.95</v>
      </c>
      <c r="H23">
        <f>PPCL_Spot!T23</f>
        <v>40.101927977306602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943.87918108529664</v>
      </c>
      <c r="P23" s="77">
        <v>37.579999999999991</v>
      </c>
      <c r="Q23" s="77">
        <v>26.126984072022157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447.05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98.350000000000009</v>
      </c>
      <c r="AB23" s="117">
        <f>-STOA!P23</f>
        <v>0</v>
      </c>
      <c r="AC23">
        <f t="shared" si="0"/>
        <v>14.893531143184052</v>
      </c>
      <c r="AD23">
        <f t="shared" si="1"/>
        <v>1627.3312364851306</v>
      </c>
      <c r="AE23">
        <f>'IDT-1'!F23</f>
        <v>-166.30199999999999</v>
      </c>
      <c r="AF23" s="26"/>
      <c r="AG23">
        <f t="shared" si="2"/>
        <v>1461.0292364851307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11.95</v>
      </c>
      <c r="H24">
        <f>PPCL_Spot!T24</f>
        <v>40.101927977306602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946.57514437779457</v>
      </c>
      <c r="P24" s="77">
        <v>37.579999999999991</v>
      </c>
      <c r="Q24" s="77">
        <v>26.126984072022157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447.01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98.350000000000009</v>
      </c>
      <c r="AB24" s="117">
        <f>-STOA!P24</f>
        <v>0</v>
      </c>
      <c r="AC24">
        <f t="shared" si="0"/>
        <v>14.694950432103154</v>
      </c>
      <c r="AD24">
        <f t="shared" si="1"/>
        <v>1655.1857804887097</v>
      </c>
      <c r="AE24">
        <f>'IDT-1'!F24</f>
        <v>-203.31100000000001</v>
      </c>
      <c r="AF24" s="26"/>
      <c r="AG24">
        <f t="shared" si="2"/>
        <v>1451.8747804887098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12.192319322648927</v>
      </c>
      <c r="F25">
        <f>GT_Spot!T25</f>
        <v>0</v>
      </c>
      <c r="G25">
        <f>PPCL_NG!T25</f>
        <v>11.95</v>
      </c>
      <c r="H25">
        <f>PPCL_Spot!T25</f>
        <v>40.101927977306602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869.64939005497376</v>
      </c>
      <c r="P25" s="77">
        <v>37.579999999999991</v>
      </c>
      <c r="Q25" s="77">
        <v>26.126984072022157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447.85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98.350000000000009</v>
      </c>
      <c r="AB25" s="117">
        <f>-STOA!P25</f>
        <v>0</v>
      </c>
      <c r="AC25">
        <f t="shared" si="0"/>
        <v>14.025445468557171</v>
      </c>
      <c r="AD25">
        <f t="shared" si="1"/>
        <v>1579.7751759583941</v>
      </c>
      <c r="AE25">
        <f>'IDT-1'!F25</f>
        <v>-163</v>
      </c>
      <c r="AF25" s="26"/>
      <c r="AG25">
        <f t="shared" si="2"/>
        <v>1416.7751759583941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12.192319322648927</v>
      </c>
      <c r="F26">
        <f>GT_Spot!T26</f>
        <v>0</v>
      </c>
      <c r="G26">
        <f>PPCL_NG!T26</f>
        <v>11.95</v>
      </c>
      <c r="H26">
        <f>PPCL_Spot!T26</f>
        <v>40.101927977306602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822.01552860886579</v>
      </c>
      <c r="P26" s="77">
        <v>37.579999999999991</v>
      </c>
      <c r="Q26" s="77">
        <v>26.126984072022157</v>
      </c>
      <c r="R26" s="80">
        <v>0</v>
      </c>
      <c r="S26" s="80">
        <v>0</v>
      </c>
      <c r="T26" s="78">
        <f>SUMPRODUCT(LTA!F26:AJ26,LTA!F$101:AJ$101,LTA!F$105:AJ$105)</f>
        <v>0.59</v>
      </c>
      <c r="U26" s="78">
        <f>SUMPRODUCT(LTA!F26:AJ26,LTA!F$102:AJ$102,LTA!F$105:AJ$105)</f>
        <v>450.73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98.350000000000009</v>
      </c>
      <c r="AB26" s="117">
        <f>-STOA!P26</f>
        <v>0</v>
      </c>
      <c r="AC26">
        <f t="shared" si="0"/>
        <v>13.636803487831425</v>
      </c>
      <c r="AD26">
        <f t="shared" si="1"/>
        <v>1535.9999564930122</v>
      </c>
      <c r="AE26">
        <f>'IDT-1'!F26</f>
        <v>-118</v>
      </c>
      <c r="AF26" s="26"/>
      <c r="AG26">
        <f t="shared" si="2"/>
        <v>1417.9999564930122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11.95</v>
      </c>
      <c r="H27">
        <f>PPCL_Spot!T27</f>
        <v>40.101927977306602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824.87459953296866</v>
      </c>
      <c r="P27" s="77">
        <v>37.579999999999991</v>
      </c>
      <c r="Q27" s="77">
        <v>26.126984072022157</v>
      </c>
      <c r="R27" s="80">
        <v>3.95</v>
      </c>
      <c r="S27" s="80">
        <v>0</v>
      </c>
      <c r="T27" s="78">
        <f>SUMPRODUCT(LTA!F27:AJ27,LTA!F$101:AJ$101,LTA!F$105:AJ$105)</f>
        <v>1.86</v>
      </c>
      <c r="U27" s="78">
        <f>SUMPRODUCT(LTA!F27:AJ27,LTA!F$102:AJ$102,LTA!F$105:AJ$105)</f>
        <v>453.93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98.350000000000009</v>
      </c>
      <c r="AB27" s="117">
        <f>-STOA!P27</f>
        <v>0</v>
      </c>
      <c r="AC27">
        <f t="shared" si="0"/>
        <v>13.95796282552357</v>
      </c>
      <c r="AD27">
        <f t="shared" si="1"/>
        <v>1521.9522232504635</v>
      </c>
      <c r="AE27">
        <f>'IDT-1'!F27</f>
        <v>-192</v>
      </c>
      <c r="AF27" s="26"/>
      <c r="AG27">
        <f t="shared" si="2"/>
        <v>1329.9522232504635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11.95</v>
      </c>
      <c r="H28">
        <f>PPCL_Spot!T28</f>
        <v>40.101927977306602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736.41099933110161</v>
      </c>
      <c r="P28" s="77">
        <v>37.579999999999991</v>
      </c>
      <c r="Q28" s="77">
        <v>26.126984072022157</v>
      </c>
      <c r="R28" s="80">
        <v>6.43</v>
      </c>
      <c r="S28" s="80">
        <v>0</v>
      </c>
      <c r="T28" s="78">
        <f>SUMPRODUCT(LTA!F28:AJ28,LTA!F$101:AJ$101,LTA!F$105:AJ$105)</f>
        <v>3.68</v>
      </c>
      <c r="U28" s="78">
        <f>SUMPRODUCT(LTA!F28:AJ28,LTA!F$102:AJ$102,LTA!F$105:AJ$105)</f>
        <v>458.29999999999995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98.350000000000009</v>
      </c>
      <c r="AB28" s="117">
        <f>-STOA!P28</f>
        <v>0</v>
      </c>
      <c r="AC28">
        <f t="shared" si="0"/>
        <v>13.033825955692254</v>
      </c>
      <c r="AD28">
        <f t="shared" si="1"/>
        <v>1468.0827599184274</v>
      </c>
      <c r="AE28">
        <f>'IDT-1'!F28</f>
        <v>-113</v>
      </c>
      <c r="AF28" s="26"/>
      <c r="AG28">
        <f t="shared" si="2"/>
        <v>1355.0827599184274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11.95</v>
      </c>
      <c r="H29">
        <f>PPCL_Spot!T29</f>
        <v>40.101927977306602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691.69766786776256</v>
      </c>
      <c r="P29" s="77">
        <v>37.579999999999991</v>
      </c>
      <c r="Q29" s="77">
        <v>26.126984072022157</v>
      </c>
      <c r="R29" s="80">
        <v>9.6500000000000021</v>
      </c>
      <c r="S29" s="80">
        <v>0</v>
      </c>
      <c r="T29" s="78">
        <f>SUMPRODUCT(LTA!F29:AJ29,LTA!F$101:AJ$101,LTA!F$105:AJ$105)</f>
        <v>6.5</v>
      </c>
      <c r="U29" s="78">
        <f>SUMPRODUCT(LTA!F29:AJ29,LTA!F$102:AJ$102,LTA!F$105:AJ$105)</f>
        <v>442.52999999999992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98.350000000000009</v>
      </c>
      <c r="AB29" s="117">
        <f>-STOA!P29</f>
        <v>0</v>
      </c>
      <c r="AC29">
        <f t="shared" si="0"/>
        <v>12.55472463881487</v>
      </c>
      <c r="AD29">
        <f t="shared" si="1"/>
        <v>1414.1185297719658</v>
      </c>
      <c r="AE29">
        <f>'IDT-1'!F29</f>
        <v>-68</v>
      </c>
      <c r="AF29" s="26"/>
      <c r="AG29">
        <f t="shared" si="2"/>
        <v>1346.1185297719658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11.95</v>
      </c>
      <c r="H30">
        <f>PPCL_Spot!T30</f>
        <v>40.101927977306602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665.32849977497608</v>
      </c>
      <c r="P30" s="77">
        <v>37.579999999999991</v>
      </c>
      <c r="Q30" s="77">
        <v>26.126984072022157</v>
      </c>
      <c r="R30" s="80">
        <v>12.701954146791815</v>
      </c>
      <c r="S30" s="80">
        <v>0</v>
      </c>
      <c r="T30" s="78">
        <f>SUMPRODUCT(LTA!F30:AJ30,LTA!F$101:AJ$101,LTA!F$105:AJ$105)</f>
        <v>9.91</v>
      </c>
      <c r="U30" s="78">
        <f>SUMPRODUCT(LTA!F30:AJ30,LTA!F$102:AJ$102,LTA!F$105:AJ$105)</f>
        <v>420.50999999999993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98.350000000000009</v>
      </c>
      <c r="AB30" s="117">
        <f>-STOA!P30</f>
        <v>0</v>
      </c>
      <c r="AC30">
        <f t="shared" si="0"/>
        <v>12.185765156090117</v>
      </c>
      <c r="AD30">
        <f t="shared" si="1"/>
        <v>1372.5602753086957</v>
      </c>
      <c r="AE30">
        <f>'IDT-1'!F30</f>
        <v>-24</v>
      </c>
      <c r="AF30" s="26"/>
      <c r="AG30">
        <f t="shared" si="2"/>
        <v>1348.5602753086957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11.95</v>
      </c>
      <c r="H31">
        <f>PPCL_Spot!T31</f>
        <v>40.101927977306602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654.50440391473035</v>
      </c>
      <c r="P31" s="77">
        <v>19.350000000000001</v>
      </c>
      <c r="Q31" s="77">
        <v>7.74</v>
      </c>
      <c r="R31" s="80">
        <v>15.85787996257185</v>
      </c>
      <c r="S31" s="80">
        <v>0</v>
      </c>
      <c r="T31" s="78">
        <f>SUMPRODUCT(LTA!F31:AJ31,LTA!F$101:AJ$101,LTA!F$105:AJ$105)</f>
        <v>14.48</v>
      </c>
      <c r="U31" s="78">
        <f>SUMPRODUCT(LTA!F31:AJ31,LTA!F$102:AJ$102,LTA!F$105:AJ$105)</f>
        <v>427.6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98.26</v>
      </c>
      <c r="AB31" s="117">
        <f>-STOA!P31</f>
        <v>0</v>
      </c>
      <c r="AC31">
        <f t="shared" si="0"/>
        <v>12.341778175974792</v>
      </c>
      <c r="AD31">
        <f t="shared" si="1"/>
        <v>1289.6891081723236</v>
      </c>
      <c r="AE31">
        <f>'IDT-1'!F31</f>
        <v>-33</v>
      </c>
      <c r="AF31" s="26"/>
      <c r="AG31">
        <f t="shared" si="2"/>
        <v>1256.6891081723236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11.95</v>
      </c>
      <c r="H32">
        <f>PPCL_Spot!T32</f>
        <v>40.101927977306602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621.6117908000291</v>
      </c>
      <c r="P32" s="77">
        <v>19.350000000000001</v>
      </c>
      <c r="Q32" s="77">
        <v>7.74</v>
      </c>
      <c r="R32" s="80">
        <v>17.699999999999996</v>
      </c>
      <c r="S32" s="80">
        <v>0</v>
      </c>
      <c r="T32" s="78">
        <f>SUMPRODUCT(LTA!F32:AJ32,LTA!F$101:AJ$101,LTA!F$105:AJ$105)</f>
        <v>20.23</v>
      </c>
      <c r="U32" s="78">
        <f>SUMPRODUCT(LTA!F32:AJ32,LTA!F$102:AJ$102,LTA!F$105:AJ$105)</f>
        <v>435.46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98.26</v>
      </c>
      <c r="AB32" s="117">
        <f>-STOA!P32</f>
        <v>0</v>
      </c>
      <c r="AC32">
        <f t="shared" si="0"/>
        <v>11.744395460785023</v>
      </c>
      <c r="AD32">
        <f t="shared" si="1"/>
        <v>1322.8459978102403</v>
      </c>
      <c r="AE32">
        <f>'IDT-1'!F32</f>
        <v>0</v>
      </c>
      <c r="AF32" s="26"/>
      <c r="AG32">
        <f t="shared" si="2"/>
        <v>1322.8459978102403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11.95</v>
      </c>
      <c r="H33">
        <f>PPCL_Spot!T33</f>
        <v>40.101927977306602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617.9551624792291</v>
      </c>
      <c r="P33" s="77">
        <v>19.350000000000001</v>
      </c>
      <c r="Q33" s="77">
        <v>7.74</v>
      </c>
      <c r="R33" s="80">
        <v>17.699999999999996</v>
      </c>
      <c r="S33" s="80">
        <v>0</v>
      </c>
      <c r="T33" s="78">
        <f>SUMPRODUCT(LTA!F33:AJ33,LTA!F$101:AJ$101,LTA!F$105:AJ$105)</f>
        <v>26.97</v>
      </c>
      <c r="U33" s="78">
        <f>SUMPRODUCT(LTA!F33:AJ33,LTA!F$102:AJ$102,LTA!F$105:AJ$105)</f>
        <v>442.72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-19</v>
      </c>
      <c r="AA33" s="117">
        <f>STOA!J33</f>
        <v>98.26</v>
      </c>
      <c r="AB33" s="117">
        <f>-STOA!P33</f>
        <v>0</v>
      </c>
      <c r="AC33">
        <f t="shared" si="0"/>
        <v>12.004101554483693</v>
      </c>
      <c r="AD33">
        <f t="shared" si="1"/>
        <v>1313.9296633957415</v>
      </c>
      <c r="AE33">
        <f>'IDT-1'!F33</f>
        <v>0</v>
      </c>
      <c r="AF33" s="26"/>
      <c r="AG33">
        <f t="shared" si="2"/>
        <v>1313.9296633957415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11.95</v>
      </c>
      <c r="H34">
        <f>PPCL_Spot!T34</f>
        <v>40.101927977306602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612.29229274646309</v>
      </c>
      <c r="P34" s="77">
        <v>19.350000000000001</v>
      </c>
      <c r="Q34" s="77">
        <v>7.74</v>
      </c>
      <c r="R34" s="80">
        <v>17.699999999999996</v>
      </c>
      <c r="S34" s="80">
        <v>0</v>
      </c>
      <c r="T34" s="78">
        <f>SUMPRODUCT(LTA!F34:AJ34,LTA!F$101:AJ$101,LTA!F$105:AJ$105)</f>
        <v>34.51</v>
      </c>
      <c r="U34" s="78">
        <f>SUMPRODUCT(LTA!F34:AJ34,LTA!F$102:AJ$102,LTA!F$105:AJ$105)</f>
        <v>450.47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-28</v>
      </c>
      <c r="AA34" s="117">
        <f>STOA!J34</f>
        <v>98.26</v>
      </c>
      <c r="AB34" s="117">
        <f>-STOA!P34</f>
        <v>0</v>
      </c>
      <c r="AC34">
        <f t="shared" si="0"/>
        <v>12.168723448535109</v>
      </c>
      <c r="AD34">
        <f t="shared" si="1"/>
        <v>1314.3921717689241</v>
      </c>
      <c r="AE34">
        <f>'IDT-1'!F34</f>
        <v>0</v>
      </c>
      <c r="AF34" s="26"/>
      <c r="AG34">
        <f t="shared" si="2"/>
        <v>1314.3921717689241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12.192319322648927</v>
      </c>
      <c r="F35">
        <f>GT_Spot!T35</f>
        <v>0</v>
      </c>
      <c r="G35">
        <f>PPCL_NG!T35</f>
        <v>11.95</v>
      </c>
      <c r="H35">
        <f>PPCL_Spot!T35</f>
        <v>40.101927977306602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608.83909654855449</v>
      </c>
      <c r="P35" s="77">
        <v>19.350000000000001</v>
      </c>
      <c r="Q35" s="77">
        <v>7.74</v>
      </c>
      <c r="R35" s="80">
        <v>17.699999999999996</v>
      </c>
      <c r="S35" s="80">
        <v>0</v>
      </c>
      <c r="T35" s="78">
        <f>SUMPRODUCT(LTA!F35:AJ35,LTA!F$101:AJ$101,LTA!F$105:AJ$105)</f>
        <v>42.4</v>
      </c>
      <c r="U35" s="78">
        <f>SUMPRODUCT(LTA!F35:AJ35,LTA!F$102:AJ$102,LTA!F$105:AJ$105)</f>
        <v>458.09000000000003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-42</v>
      </c>
      <c r="AA35" s="117">
        <f>STOA!J35</f>
        <v>98.26</v>
      </c>
      <c r="AB35" s="117">
        <f>-STOA!P35</f>
        <v>0</v>
      </c>
      <c r="AC35">
        <f t="shared" si="0"/>
        <v>13.286979534018625</v>
      </c>
      <c r="AD35">
        <f t="shared" si="1"/>
        <v>1211.3363643144914</v>
      </c>
      <c r="AE35">
        <f>'IDT-1'!F35</f>
        <v>0</v>
      </c>
      <c r="AF35" s="26"/>
      <c r="AG35">
        <f t="shared" si="2"/>
        <v>1211.3363643144914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11.95</v>
      </c>
      <c r="H36">
        <f>PPCL_Spot!T36</f>
        <v>40.101927977306602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608.82906846918854</v>
      </c>
      <c r="P36" s="77">
        <v>19.350000000000001</v>
      </c>
      <c r="Q36" s="77">
        <v>7.74</v>
      </c>
      <c r="R36" s="80">
        <v>17.699999999999996</v>
      </c>
      <c r="S36" s="80">
        <v>0</v>
      </c>
      <c r="T36" s="78">
        <f>SUMPRODUCT(LTA!F36:AJ36,LTA!F$101:AJ$101,LTA!F$105:AJ$105)</f>
        <v>50.120000000000005</v>
      </c>
      <c r="U36" s="78">
        <f>SUMPRODUCT(LTA!F36:AJ36,LTA!F$102:AJ$102,LTA!F$105:AJ$105)</f>
        <v>466.28999999999996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-65</v>
      </c>
      <c r="AA36" s="117">
        <f>STOA!J36</f>
        <v>98.26</v>
      </c>
      <c r="AB36" s="117">
        <f>-STOA!P36</f>
        <v>0</v>
      </c>
      <c r="AC36">
        <f t="shared" si="0"/>
        <v>13.098496568598977</v>
      </c>
      <c r="AD36">
        <f t="shared" si="1"/>
        <v>1264.4348192005452</v>
      </c>
      <c r="AE36">
        <f>'IDT-1'!F36</f>
        <v>0</v>
      </c>
      <c r="AF36" s="26"/>
      <c r="AG36">
        <f t="shared" si="2"/>
        <v>1264.4348192005452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11.95</v>
      </c>
      <c r="H37">
        <f>PPCL_Spot!T37</f>
        <v>40.101927977306602</v>
      </c>
      <c r="I37">
        <f>Bawana_NG!T37</f>
        <v>52.663400518435822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611.31172120003748</v>
      </c>
      <c r="P37" s="77">
        <v>19.350000000000001</v>
      </c>
      <c r="Q37" s="77">
        <v>7.74</v>
      </c>
      <c r="R37" s="80">
        <v>17.699999999999996</v>
      </c>
      <c r="S37" s="80">
        <v>0</v>
      </c>
      <c r="T37" s="78">
        <f>SUMPRODUCT(LTA!F37:AJ37,LTA!F$101:AJ$101,LTA!F$105:AJ$105)</f>
        <v>57.75</v>
      </c>
      <c r="U37" s="78">
        <f>SUMPRODUCT(LTA!F37:AJ37,LTA!F$102:AJ$102,LTA!F$105:AJ$105)</f>
        <v>474.89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-86</v>
      </c>
      <c r="AA37" s="117">
        <f>STOA!J37</f>
        <v>98.26</v>
      </c>
      <c r="AB37" s="117">
        <f>-STOA!P37</f>
        <v>0</v>
      </c>
      <c r="AC37">
        <f t="shared" si="0"/>
        <v>13.473046515158785</v>
      </c>
      <c r="AD37">
        <f t="shared" si="1"/>
        <v>1264.43632250327</v>
      </c>
      <c r="AE37">
        <f>'IDT-1'!F37</f>
        <v>0</v>
      </c>
      <c r="AF37" s="26"/>
      <c r="AG37">
        <f t="shared" si="2"/>
        <v>1264.43632250327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-40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11.95</v>
      </c>
      <c r="H38">
        <f>PPCL_Spot!T38</f>
        <v>40.101927977306602</v>
      </c>
      <c r="I38">
        <f>Bawana_NG!T38</f>
        <v>52.663400518435822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609.81167482116018</v>
      </c>
      <c r="P38" s="77">
        <v>19.350000000000001</v>
      </c>
      <c r="Q38" s="77">
        <v>7.74</v>
      </c>
      <c r="R38" s="80">
        <v>17.699999999999996</v>
      </c>
      <c r="S38" s="80">
        <v>0</v>
      </c>
      <c r="T38" s="78">
        <f>SUMPRODUCT(LTA!F38:AJ38,LTA!F$101:AJ$101,LTA!F$105:AJ$105)</f>
        <v>65.36</v>
      </c>
      <c r="U38" s="78">
        <f>SUMPRODUCT(LTA!F38:AJ38,LTA!F$102:AJ$102,LTA!F$105:AJ$105)</f>
        <v>483.07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-104</v>
      </c>
      <c r="AA38" s="117">
        <f>STOA!J38</f>
        <v>98.26</v>
      </c>
      <c r="AB38" s="117">
        <f>-STOA!P38</f>
        <v>0</v>
      </c>
      <c r="AC38">
        <f t="shared" si="0"/>
        <v>13.758604402424181</v>
      </c>
      <c r="AD38">
        <f t="shared" si="1"/>
        <v>1260.4407182371274</v>
      </c>
      <c r="AE38">
        <f>'IDT-1'!F38</f>
        <v>0</v>
      </c>
      <c r="AF38" s="26"/>
      <c r="AG38">
        <f t="shared" si="2"/>
        <v>1260.4407182371274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12.083459328696703</v>
      </c>
      <c r="F39">
        <f>GT_Spot!T39</f>
        <v>0</v>
      </c>
      <c r="G39">
        <f>PPCL_NG!T39</f>
        <v>11.95</v>
      </c>
      <c r="H39">
        <f>PPCL_Spot!T39</f>
        <v>40.101927977306602</v>
      </c>
      <c r="I39">
        <f>Bawana_NG!T39</f>
        <v>52.663400518435822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609.70650621605148</v>
      </c>
      <c r="P39" s="77">
        <v>19.350000000000001</v>
      </c>
      <c r="Q39" s="77">
        <v>7.74</v>
      </c>
      <c r="R39" s="80">
        <v>17.699999999999996</v>
      </c>
      <c r="S39" s="80">
        <v>0</v>
      </c>
      <c r="T39" s="78">
        <f>SUMPRODUCT(LTA!F39:AJ39,LTA!F$101:AJ$101,LTA!F$105:AJ$105)</f>
        <v>72.73</v>
      </c>
      <c r="U39" s="78">
        <f>SUMPRODUCT(LTA!F39:AJ39,LTA!F$102:AJ$102,LTA!F$105:AJ$105)</f>
        <v>490.22999999999996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-103</v>
      </c>
      <c r="AA39" s="117">
        <f>STOA!J39</f>
        <v>98.170000000000016</v>
      </c>
      <c r="AB39" s="117">
        <f>-STOA!P39</f>
        <v>0</v>
      </c>
      <c r="AC39">
        <f t="shared" si="0"/>
        <v>14.585165025005876</v>
      </c>
      <c r="AD39">
        <f t="shared" si="1"/>
        <v>1194.840129015485</v>
      </c>
      <c r="AE39">
        <f>'IDT-1'!F39</f>
        <v>0</v>
      </c>
      <c r="AF39" s="26"/>
      <c r="AG39">
        <f t="shared" si="2"/>
        <v>1194.840129015485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12.083459328696703</v>
      </c>
      <c r="F40">
        <f>GT_Spot!T40</f>
        <v>0</v>
      </c>
      <c r="G40">
        <f>PPCL_NG!T40</f>
        <v>11.95</v>
      </c>
      <c r="H40">
        <f>PPCL_Spot!T40</f>
        <v>40.101927977306602</v>
      </c>
      <c r="I40">
        <f>Bawana_NG!T40</f>
        <v>52.663400518435822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642.2128023235465</v>
      </c>
      <c r="P40" s="77">
        <v>19.350000000000001</v>
      </c>
      <c r="Q40" s="77">
        <v>7.74</v>
      </c>
      <c r="R40" s="80">
        <v>17.699999999999996</v>
      </c>
      <c r="S40" s="80">
        <v>0</v>
      </c>
      <c r="T40" s="78">
        <f>SUMPRODUCT(LTA!F40:AJ40,LTA!F$101:AJ$101,LTA!F$105:AJ$105)</f>
        <v>79.73</v>
      </c>
      <c r="U40" s="78">
        <f>SUMPRODUCT(LTA!F40:AJ40,LTA!F$102:AJ$102,LTA!F$105:AJ$105)</f>
        <v>496.85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-97.3</v>
      </c>
      <c r="AA40" s="117">
        <f>STOA!J40</f>
        <v>98.170000000000016</v>
      </c>
      <c r="AB40" s="117">
        <f>-STOA!P40</f>
        <v>0</v>
      </c>
      <c r="AC40">
        <f t="shared" si="0"/>
        <v>14.762908553431412</v>
      </c>
      <c r="AD40">
        <f t="shared" si="1"/>
        <v>1266.4886815945545</v>
      </c>
      <c r="AE40">
        <f>'IDT-1'!F40</f>
        <v>0</v>
      </c>
      <c r="AF40" s="26"/>
      <c r="AG40">
        <f t="shared" si="2"/>
        <v>1266.4886815945545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12.086061739943872</v>
      </c>
      <c r="F41">
        <f>GT_Spot!T41</f>
        <v>0</v>
      </c>
      <c r="G41">
        <f>PPCL_NG!T41</f>
        <v>11.95</v>
      </c>
      <c r="H41">
        <f>PPCL_Spot!T41</f>
        <v>40.101927977306602</v>
      </c>
      <c r="I41">
        <f>Bawana_NG!T41</f>
        <v>52.663400518435822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641.28891942063535</v>
      </c>
      <c r="P41" s="77">
        <v>19.350000000000001</v>
      </c>
      <c r="Q41" s="77">
        <v>7.8199999999999985</v>
      </c>
      <c r="R41" s="80">
        <v>17.699999999999996</v>
      </c>
      <c r="S41" s="80">
        <v>0</v>
      </c>
      <c r="T41" s="78">
        <f>SUMPRODUCT(LTA!F41:AJ41,LTA!F$101:AJ$101,LTA!F$105:AJ$105)</f>
        <v>86.350000000000009</v>
      </c>
      <c r="U41" s="78">
        <f>SUMPRODUCT(LTA!F41:AJ41,LTA!F$102:AJ$102,LTA!F$105:AJ$105)</f>
        <v>502.81999999999994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-117.1</v>
      </c>
      <c r="AA41" s="117">
        <f>STOA!J41</f>
        <v>98.170000000000016</v>
      </c>
      <c r="AB41" s="117">
        <f>-STOA!P41</f>
        <v>0</v>
      </c>
      <c r="AC41">
        <f t="shared" si="0"/>
        <v>14.509396558712519</v>
      </c>
      <c r="AD41">
        <f t="shared" si="1"/>
        <v>1318.6909130976094</v>
      </c>
      <c r="AE41">
        <f>'IDT-1'!F41</f>
        <v>0</v>
      </c>
      <c r="AF41" s="26"/>
      <c r="AG41">
        <f t="shared" si="2"/>
        <v>1318.6909130976094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12.086061739943872</v>
      </c>
      <c r="F42">
        <f>GT_Spot!T42</f>
        <v>0</v>
      </c>
      <c r="G42">
        <f>PPCL_NG!T42</f>
        <v>11.95</v>
      </c>
      <c r="H42">
        <f>PPCL_Spot!T42</f>
        <v>40.101927977306602</v>
      </c>
      <c r="I42">
        <f>Bawana_NG!T42</f>
        <v>52.663400518435822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643.17612323064918</v>
      </c>
      <c r="P42" s="77">
        <v>19.350000000000001</v>
      </c>
      <c r="Q42" s="77">
        <v>7.8199999999999985</v>
      </c>
      <c r="R42" s="80">
        <v>17.699999999999996</v>
      </c>
      <c r="S42" s="80">
        <v>0</v>
      </c>
      <c r="T42" s="78">
        <f>SUMPRODUCT(LTA!F42:AJ42,LTA!F$101:AJ$101,LTA!F$105:AJ$105)</f>
        <v>90.8</v>
      </c>
      <c r="U42" s="78">
        <f>SUMPRODUCT(LTA!F42:AJ42,LTA!F$102:AJ$102,LTA!F$105:AJ$105)</f>
        <v>508.9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-99.8</v>
      </c>
      <c r="AA42" s="117">
        <f>STOA!J42</f>
        <v>98.170000000000016</v>
      </c>
      <c r="AB42" s="117">
        <f>-STOA!P42</f>
        <v>0</v>
      </c>
      <c r="AC42">
        <f t="shared" si="0"/>
        <v>14.553857621328614</v>
      </c>
      <c r="AD42">
        <f t="shared" si="1"/>
        <v>1338.3636558450071</v>
      </c>
      <c r="AE42">
        <f>'IDT-1'!F42</f>
        <v>0</v>
      </c>
      <c r="AF42" s="26"/>
      <c r="AG42">
        <f t="shared" si="2"/>
        <v>1338.3636558450071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12.086061739943872</v>
      </c>
      <c r="F43">
        <f>GT_Spot!T43</f>
        <v>0</v>
      </c>
      <c r="G43">
        <f>PPCL_NG!T43</f>
        <v>11.95</v>
      </c>
      <c r="H43">
        <f>PPCL_Spot!T43</f>
        <v>40.101927977306602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634.07975403807768</v>
      </c>
      <c r="P43" s="77">
        <v>19.350000000000001</v>
      </c>
      <c r="Q43" s="77">
        <v>7.74</v>
      </c>
      <c r="R43" s="80">
        <v>17.699999999999996</v>
      </c>
      <c r="S43" s="80">
        <v>0</v>
      </c>
      <c r="T43" s="78">
        <f>SUMPRODUCT(LTA!F43:AJ43,LTA!F$101:AJ$101,LTA!F$105:AJ$105)</f>
        <v>96.15</v>
      </c>
      <c r="U43" s="78">
        <f>SUMPRODUCT(LTA!F43:AJ43,LTA!F$102:AJ$102,LTA!F$105:AJ$105)</f>
        <v>514.37999999999988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-22</v>
      </c>
      <c r="AA43" s="117">
        <f>STOA!J43</f>
        <v>98.170000000000016</v>
      </c>
      <c r="AB43" s="117">
        <f>-STOA!P43</f>
        <v>0</v>
      </c>
      <c r="AC43">
        <f t="shared" si="0"/>
        <v>13.676690776201044</v>
      </c>
      <c r="AD43">
        <f t="shared" si="1"/>
        <v>1436.031052979127</v>
      </c>
      <c r="AE43">
        <f>'IDT-1'!F43</f>
        <v>0</v>
      </c>
      <c r="AF43" s="26"/>
      <c r="AG43">
        <f t="shared" si="2"/>
        <v>1436.031052979127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12.086061739943872</v>
      </c>
      <c r="F44">
        <f>GT_Spot!T44</f>
        <v>0</v>
      </c>
      <c r="G44">
        <f>PPCL_NG!T44</f>
        <v>11.95</v>
      </c>
      <c r="H44">
        <f>PPCL_Spot!T44</f>
        <v>40.101927977306602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639.2775008467554</v>
      </c>
      <c r="P44" s="77">
        <v>19.350000000000001</v>
      </c>
      <c r="Q44" s="77">
        <v>7.74</v>
      </c>
      <c r="R44" s="80">
        <v>17.699999999999996</v>
      </c>
      <c r="S44" s="80">
        <v>0</v>
      </c>
      <c r="T44" s="78">
        <f>SUMPRODUCT(LTA!F44:AJ44,LTA!F$101:AJ$101,LTA!F$105:AJ$105)</f>
        <v>98.71</v>
      </c>
      <c r="U44" s="78">
        <f>SUMPRODUCT(LTA!F44:AJ44,LTA!F$102:AJ$102,LTA!F$105:AJ$105)</f>
        <v>518.69999999999993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98.170000000000016</v>
      </c>
      <c r="AB44" s="117">
        <f>-STOA!P44</f>
        <v>0</v>
      </c>
      <c r="AC44">
        <f t="shared" si="0"/>
        <v>13.676437417851067</v>
      </c>
      <c r="AD44">
        <f t="shared" si="1"/>
        <v>1460.109053146155</v>
      </c>
      <c r="AE44">
        <f>'IDT-1'!F44</f>
        <v>-11</v>
      </c>
      <c r="AF44" s="26"/>
      <c r="AG44">
        <f t="shared" si="2"/>
        <v>1449.109053146155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11.95</v>
      </c>
      <c r="H45">
        <f>PPCL_Spot!T45</f>
        <v>40.101927977306602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637.5662532827555</v>
      </c>
      <c r="P45" s="77">
        <v>37.579999999999991</v>
      </c>
      <c r="Q45" s="77">
        <v>26.12647606203641</v>
      </c>
      <c r="R45" s="80">
        <v>17.699999999999996</v>
      </c>
      <c r="S45" s="80">
        <v>0</v>
      </c>
      <c r="T45" s="78">
        <f>SUMPRODUCT(LTA!F45:AJ45,LTA!F$101:AJ$101,LTA!F$105:AJ$105)</f>
        <v>100.80000000000001</v>
      </c>
      <c r="U45" s="78">
        <f>SUMPRODUCT(LTA!F45:AJ45,LTA!F$102:AJ$102,LTA!F$105:AJ$105)</f>
        <v>517.93999999999994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-70</v>
      </c>
      <c r="AA45" s="117">
        <f>STOA!J45</f>
        <v>98.170000000000016</v>
      </c>
      <c r="AB45" s="117">
        <f>-STOA!P45</f>
        <v>0</v>
      </c>
      <c r="AC45">
        <f t="shared" si="0"/>
        <v>14.261628353080674</v>
      </c>
      <c r="AD45">
        <f t="shared" si="1"/>
        <v>1465.7564882977149</v>
      </c>
      <c r="AE45">
        <f>'IDT-1'!F45</f>
        <v>-25</v>
      </c>
      <c r="AF45" s="26"/>
      <c r="AG45">
        <f t="shared" si="2"/>
        <v>1440.7564882977149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11.95</v>
      </c>
      <c r="H46">
        <f>PPCL_Spot!T46</f>
        <v>40.101927977306602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666.42409124998426</v>
      </c>
      <c r="P46" s="77">
        <v>37.579999999999991</v>
      </c>
      <c r="Q46" s="77">
        <v>26.12647606203641</v>
      </c>
      <c r="R46" s="80">
        <v>17.699999999999996</v>
      </c>
      <c r="S46" s="80">
        <v>0</v>
      </c>
      <c r="T46" s="78">
        <f>SUMPRODUCT(LTA!F46:AJ46,LTA!F$101:AJ$101,LTA!F$105:AJ$105)</f>
        <v>102.34</v>
      </c>
      <c r="U46" s="78">
        <f>SUMPRODUCT(LTA!F46:AJ46,LTA!F$102:AJ$102,LTA!F$105:AJ$105)</f>
        <v>551.87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-63</v>
      </c>
      <c r="AA46" s="117">
        <f>STOA!J46</f>
        <v>98.170000000000016</v>
      </c>
      <c r="AB46" s="117">
        <f>-STOA!P46</f>
        <v>0</v>
      </c>
      <c r="AC46">
        <f t="shared" si="0"/>
        <v>14.765566434536918</v>
      </c>
      <c r="AD46">
        <f t="shared" si="1"/>
        <v>1536.5803881834875</v>
      </c>
      <c r="AE46">
        <f>'IDT-1'!F46</f>
        <v>-44</v>
      </c>
      <c r="AF46" s="26"/>
      <c r="AG46">
        <f t="shared" si="2"/>
        <v>1492.5803881834875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12.083459328696703</v>
      </c>
      <c r="F47">
        <f>GT_Spot!T47</f>
        <v>0</v>
      </c>
      <c r="G47">
        <f>PPCL_NG!T47</f>
        <v>11.95</v>
      </c>
      <c r="H47">
        <f>PPCL_Spot!T47</f>
        <v>40.101927977306602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666.15207088755187</v>
      </c>
      <c r="P47" s="77">
        <v>37.579999999999991</v>
      </c>
      <c r="Q47" s="77">
        <v>26.12647606203641</v>
      </c>
      <c r="R47" s="80">
        <v>17.699999999999996</v>
      </c>
      <c r="S47" s="80">
        <v>0</v>
      </c>
      <c r="T47" s="78">
        <f>SUMPRODUCT(LTA!F47:AJ47,LTA!F$101:AJ$101,LTA!F$105:AJ$105)</f>
        <v>103.78</v>
      </c>
      <c r="U47" s="78">
        <f>SUMPRODUCT(LTA!F47:AJ47,LTA!F$102:AJ$102,LTA!F$105:AJ$105)</f>
        <v>577.4799999999999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98.070000000000007</v>
      </c>
      <c r="AB47" s="117">
        <f>-STOA!P47</f>
        <v>0</v>
      </c>
      <c r="AC47">
        <f t="shared" si="0"/>
        <v>15.328823373668737</v>
      </c>
      <c r="AD47">
        <f t="shared" si="1"/>
        <v>1525.6951108819228</v>
      </c>
      <c r="AE47">
        <f>'IDT-1'!F47</f>
        <v>-66</v>
      </c>
      <c r="AF47" s="26"/>
      <c r="AG47">
        <f t="shared" si="2"/>
        <v>1459.6951108819228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12.083459328696703</v>
      </c>
      <c r="F48">
        <f>GT_Spot!T48</f>
        <v>0</v>
      </c>
      <c r="G48">
        <f>PPCL_NG!T48</f>
        <v>11.95</v>
      </c>
      <c r="H48">
        <f>PPCL_Spot!T48</f>
        <v>40.101927977306602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666.1520182646567</v>
      </c>
      <c r="P48" s="77">
        <v>37.579999999999991</v>
      </c>
      <c r="Q48" s="77">
        <v>26.12647606203641</v>
      </c>
      <c r="R48" s="80">
        <v>17.699999999999996</v>
      </c>
      <c r="S48" s="80">
        <v>0</v>
      </c>
      <c r="T48" s="78">
        <f>SUMPRODUCT(LTA!F48:AJ48,LTA!F$101:AJ$101,LTA!F$105:AJ$105)</f>
        <v>104.98</v>
      </c>
      <c r="U48" s="78">
        <f>SUMPRODUCT(LTA!F48:AJ48,LTA!F$102:AJ$102,LTA!F$105:AJ$105)</f>
        <v>579.88999999999987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98.070000000000007</v>
      </c>
      <c r="AB48" s="117">
        <f>-STOA!P48</f>
        <v>0</v>
      </c>
      <c r="AC48">
        <f t="shared" si="0"/>
        <v>14.783512621644563</v>
      </c>
      <c r="AD48">
        <f t="shared" si="1"/>
        <v>1594.8503690110517</v>
      </c>
      <c r="AE48">
        <f>'IDT-1'!F48</f>
        <v>-93</v>
      </c>
      <c r="AF48" s="26"/>
      <c r="AG48">
        <f t="shared" si="2"/>
        <v>1501.8503690110517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11.95</v>
      </c>
      <c r="H49">
        <f>PPCL_Spot!T49</f>
        <v>40.101927977306602</v>
      </c>
      <c r="I49">
        <f>Bawana_NG!T49</f>
        <v>52.663400518435822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743.66686366233603</v>
      </c>
      <c r="P49" s="77">
        <v>37.579999999999991</v>
      </c>
      <c r="Q49" s="77">
        <v>26.12647606203641</v>
      </c>
      <c r="R49" s="80">
        <v>17.699999999999996</v>
      </c>
      <c r="S49" s="80">
        <v>0</v>
      </c>
      <c r="T49" s="78">
        <f>SUMPRODUCT(LTA!F49:AJ49,LTA!F$101:AJ$101,LTA!F$105:AJ$105)</f>
        <v>105.93</v>
      </c>
      <c r="U49" s="78">
        <f>SUMPRODUCT(LTA!F49:AJ49,LTA!F$102:AJ$102,LTA!F$105:AJ$105)</f>
        <v>580.29999999999995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98.070000000000007</v>
      </c>
      <c r="AB49" s="117">
        <f>-STOA!P49</f>
        <v>0</v>
      </c>
      <c r="AC49">
        <f t="shared" si="0"/>
        <v>15.456658548095403</v>
      </c>
      <c r="AD49">
        <f t="shared" si="1"/>
        <v>1680.7154690007162</v>
      </c>
      <c r="AE49">
        <f>'IDT-1'!F49</f>
        <v>-115</v>
      </c>
      <c r="AF49" s="26"/>
      <c r="AG49">
        <f t="shared" si="2"/>
        <v>1565.7154690007162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-30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11.95</v>
      </c>
      <c r="H50">
        <f>PPCL_Spot!T50</f>
        <v>40.101927977306602</v>
      </c>
      <c r="I50">
        <f>Bawana_NG!T50</f>
        <v>52.663400518435822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771.85935875200994</v>
      </c>
      <c r="P50" s="77">
        <v>37.579999999999991</v>
      </c>
      <c r="Q50" s="77">
        <v>26.12647606203641</v>
      </c>
      <c r="R50" s="80">
        <v>17.699999999999996</v>
      </c>
      <c r="S50" s="80">
        <v>0</v>
      </c>
      <c r="T50" s="78">
        <f>SUMPRODUCT(LTA!F50:AJ50,LTA!F$101:AJ$101,LTA!F$105:AJ$105)</f>
        <v>106.58</v>
      </c>
      <c r="U50" s="78">
        <f>SUMPRODUCT(LTA!F50:AJ50,LTA!F$102:AJ$102,LTA!F$105:AJ$105)</f>
        <v>578.63999999999987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98.070000000000007</v>
      </c>
      <c r="AB50" s="117">
        <f>-STOA!P50</f>
        <v>0</v>
      </c>
      <c r="AC50">
        <f t="shared" si="0"/>
        <v>15.695864504884533</v>
      </c>
      <c r="AD50">
        <f t="shared" si="1"/>
        <v>1707.6587581336007</v>
      </c>
      <c r="AE50">
        <f>'IDT-1'!F50</f>
        <v>-126</v>
      </c>
      <c r="AF50" s="26"/>
      <c r="AG50">
        <f t="shared" si="2"/>
        <v>1581.6587581336007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12.086061739943872</v>
      </c>
      <c r="F51">
        <f>GT_Spot!T51</f>
        <v>0</v>
      </c>
      <c r="G51">
        <f>PPCL_NG!T51</f>
        <v>11.95</v>
      </c>
      <c r="H51">
        <f>PPCL_Spot!T51</f>
        <v>40.101927977306602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787.90517869059909</v>
      </c>
      <c r="P51" s="77">
        <v>37.579999999999991</v>
      </c>
      <c r="Q51" s="77">
        <v>26.12647606203641</v>
      </c>
      <c r="R51" s="80">
        <v>17.699999999999996</v>
      </c>
      <c r="S51" s="80">
        <v>0</v>
      </c>
      <c r="T51" s="78">
        <f>SUMPRODUCT(LTA!F51:AJ51,LTA!F$101:AJ$101,LTA!F$105:AJ$105)</f>
        <v>106.94</v>
      </c>
      <c r="U51" s="78">
        <f>SUMPRODUCT(LTA!F51:AJ51,LTA!F$102:AJ$102,LTA!F$105:AJ$105)</f>
        <v>584.23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98.070000000000007</v>
      </c>
      <c r="AB51" s="117">
        <f>-STOA!P51</f>
        <v>0</v>
      </c>
      <c r="AC51">
        <f t="shared" si="0"/>
        <v>15.644059508945974</v>
      </c>
      <c r="AD51">
        <f t="shared" si="1"/>
        <v>1752.04558496094</v>
      </c>
      <c r="AE51">
        <f>'IDT-1'!F51</f>
        <v>-132</v>
      </c>
      <c r="AF51" s="26"/>
      <c r="AG51">
        <f t="shared" si="2"/>
        <v>1620.04558496094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12.086061739943872</v>
      </c>
      <c r="F52">
        <f>GT_Spot!T52</f>
        <v>0</v>
      </c>
      <c r="G52">
        <f>PPCL_NG!T52</f>
        <v>11.95</v>
      </c>
      <c r="H52">
        <f>PPCL_Spot!T52</f>
        <v>40.101927977306602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825.59533492913886</v>
      </c>
      <c r="P52" s="77">
        <v>37.579999999999991</v>
      </c>
      <c r="Q52" s="77">
        <v>26.12647606203641</v>
      </c>
      <c r="R52" s="80">
        <v>17.699999999999996</v>
      </c>
      <c r="S52" s="80">
        <v>0</v>
      </c>
      <c r="T52" s="78">
        <f>SUMPRODUCT(LTA!F52:AJ52,LTA!F$101:AJ$101,LTA!F$105:AJ$105)</f>
        <v>106.88</v>
      </c>
      <c r="U52" s="78">
        <f>SUMPRODUCT(LTA!F52:AJ52,LTA!F$102:AJ$102,LTA!F$105:AJ$105)</f>
        <v>575.81000000000006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98.070000000000007</v>
      </c>
      <c r="AB52" s="117">
        <f>-STOA!P52</f>
        <v>0</v>
      </c>
      <c r="AC52">
        <f t="shared" si="0"/>
        <v>15.901108883845126</v>
      </c>
      <c r="AD52">
        <f t="shared" si="1"/>
        <v>1780.9986918245806</v>
      </c>
      <c r="AE52">
        <f>'IDT-1'!F52</f>
        <v>-140</v>
      </c>
      <c r="AF52" s="26"/>
      <c r="AG52">
        <f t="shared" si="2"/>
        <v>1640.9986918245806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12.086061739943872</v>
      </c>
      <c r="F53">
        <f>GT_Spot!T53</f>
        <v>0</v>
      </c>
      <c r="G53">
        <f>PPCL_NG!T53</f>
        <v>11.95</v>
      </c>
      <c r="H53">
        <f>PPCL_Spot!T53</f>
        <v>40.101927977306602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879.03724341576003</v>
      </c>
      <c r="P53" s="77">
        <v>37.579999999999991</v>
      </c>
      <c r="Q53" s="77">
        <v>26.12647606203641</v>
      </c>
      <c r="R53" s="80">
        <v>17.699999999999996</v>
      </c>
      <c r="S53" s="80">
        <v>0</v>
      </c>
      <c r="T53" s="78">
        <f>SUMPRODUCT(LTA!F53:AJ53,LTA!F$101:AJ$101,LTA!F$105:AJ$105)</f>
        <v>106.82</v>
      </c>
      <c r="U53" s="78">
        <f>SUMPRODUCT(LTA!F53:AJ53,LTA!F$102:AJ$102,LTA!F$105:AJ$105)</f>
        <v>572.70000000000005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98.070000000000007</v>
      </c>
      <c r="AB53" s="117">
        <f>-STOA!P53</f>
        <v>0</v>
      </c>
      <c r="AC53">
        <f t="shared" si="0"/>
        <v>17.23131443074692</v>
      </c>
      <c r="AD53">
        <f t="shared" si="1"/>
        <v>1729.9403947643</v>
      </c>
      <c r="AE53">
        <f>'IDT-1'!F53</f>
        <v>-181</v>
      </c>
      <c r="AF53" s="26"/>
      <c r="AG53">
        <f t="shared" si="2"/>
        <v>1548.9403947643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12.086061739943872</v>
      </c>
      <c r="F54">
        <f>GT_Spot!T54</f>
        <v>0</v>
      </c>
      <c r="G54">
        <f>PPCL_NG!T54</f>
        <v>11.95</v>
      </c>
      <c r="H54">
        <f>PPCL_Spot!T54</f>
        <v>40.101927977306602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904.19493660892931</v>
      </c>
      <c r="P54" s="77">
        <v>37.579999999999991</v>
      </c>
      <c r="Q54" s="77">
        <v>26.12647606203641</v>
      </c>
      <c r="R54" s="80">
        <v>17.699999999999996</v>
      </c>
      <c r="S54" s="80">
        <v>0</v>
      </c>
      <c r="T54" s="78">
        <f>SUMPRODUCT(LTA!F54:AJ54,LTA!F$101:AJ$101,LTA!F$105:AJ$105)</f>
        <v>106.51</v>
      </c>
      <c r="U54" s="78">
        <f>SUMPRODUCT(LTA!F54:AJ54,LTA!F$102:AJ$102,LTA!F$105:AJ$105)</f>
        <v>568.69999999999993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98.070000000000007</v>
      </c>
      <c r="AB54" s="117">
        <f>-STOA!P54</f>
        <v>0</v>
      </c>
      <c r="AC54">
        <f t="shared" si="0"/>
        <v>16.793305204293141</v>
      </c>
      <c r="AD54">
        <f t="shared" si="1"/>
        <v>1821.226097183923</v>
      </c>
      <c r="AE54">
        <f>'IDT-1'!F54</f>
        <v>-210</v>
      </c>
      <c r="AF54" s="26"/>
      <c r="AG54">
        <f t="shared" si="2"/>
        <v>1611.226097183923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8.5793753865182438</v>
      </c>
      <c r="F55">
        <f>GT_Spot!T55</f>
        <v>0</v>
      </c>
      <c r="G55">
        <f>PPCL_NG!T55</f>
        <v>11.95</v>
      </c>
      <c r="H55">
        <f>PPCL_Spot!T55</f>
        <v>37.76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895.43350686491237</v>
      </c>
      <c r="P55" s="77">
        <v>37.579999999999991</v>
      </c>
      <c r="Q55" s="77">
        <v>26.12647606203641</v>
      </c>
      <c r="R55" s="80">
        <v>17.699999999999996</v>
      </c>
      <c r="S55" s="80">
        <v>0</v>
      </c>
      <c r="T55" s="78">
        <f>SUMPRODUCT(LTA!F55:AJ55,LTA!F$101:AJ$101,LTA!F$105:AJ$105)</f>
        <v>105.88999999999999</v>
      </c>
      <c r="U55" s="78">
        <f>SUMPRODUCT(LTA!F55:AJ55,LTA!F$102:AJ$102,LTA!F$105:AJ$105)</f>
        <v>570.29999999999995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97.990000000000009</v>
      </c>
      <c r="AB55" s="117">
        <f>-STOA!P55</f>
        <v>0</v>
      </c>
      <c r="AC55">
        <f t="shared" si="0"/>
        <v>17.294125742989017</v>
      </c>
      <c r="AD55">
        <f t="shared" si="1"/>
        <v>1737.0152325704778</v>
      </c>
      <c r="AE55">
        <f>'IDT-1'!F55</f>
        <v>-224</v>
      </c>
      <c r="AF55" s="26"/>
      <c r="AG55">
        <f t="shared" si="2"/>
        <v>1513.0152325704778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8.5793753865182438</v>
      </c>
      <c r="F56">
        <f>GT_Spot!T56</f>
        <v>0</v>
      </c>
      <c r="G56">
        <f>PPCL_NG!T56</f>
        <v>11.95</v>
      </c>
      <c r="H56">
        <f>PPCL_Spot!T56</f>
        <v>37.76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917.19978800634863</v>
      </c>
      <c r="P56" s="77">
        <v>37.579999999999991</v>
      </c>
      <c r="Q56" s="77">
        <v>26.12647606203641</v>
      </c>
      <c r="R56" s="80">
        <v>17.699999999999996</v>
      </c>
      <c r="S56" s="80">
        <v>0</v>
      </c>
      <c r="T56" s="78">
        <f>SUMPRODUCT(LTA!F56:AJ56,LTA!F$101:AJ$101,LTA!F$105:AJ$105)</f>
        <v>105.17</v>
      </c>
      <c r="U56" s="78">
        <f>SUMPRODUCT(LTA!F56:AJ56,LTA!F$102:AJ$102,LTA!F$105:AJ$105)</f>
        <v>574.67999999999995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97.990000000000009</v>
      </c>
      <c r="AB56" s="117">
        <f>-STOA!P56</f>
        <v>0</v>
      </c>
      <c r="AC56">
        <f t="shared" si="0"/>
        <v>16.940798728090961</v>
      </c>
      <c r="AD56">
        <f t="shared" si="1"/>
        <v>1827.794840726812</v>
      </c>
      <c r="AE56">
        <f>'IDT-1'!F56</f>
        <v>-241.417</v>
      </c>
      <c r="AF56" s="26"/>
      <c r="AG56">
        <f t="shared" si="2"/>
        <v>1586.3778407268121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11.95</v>
      </c>
      <c r="H57">
        <f>PPCL_Spot!T57</f>
        <v>40.101927977306602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917.04042475605718</v>
      </c>
      <c r="P57" s="77">
        <v>37.579999999999991</v>
      </c>
      <c r="Q57" s="77">
        <v>26.12647606203641</v>
      </c>
      <c r="R57" s="80">
        <v>17.699999999999996</v>
      </c>
      <c r="S57" s="80">
        <v>0</v>
      </c>
      <c r="T57" s="78">
        <f>SUMPRODUCT(LTA!F57:AJ57,LTA!F$101:AJ$101,LTA!F$105:AJ$105)</f>
        <v>104.49000000000001</v>
      </c>
      <c r="U57" s="78">
        <f>SUMPRODUCT(LTA!F57:AJ57,LTA!F$102:AJ$102,LTA!F$105:AJ$105)</f>
        <v>573.83999999999992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97.990000000000009</v>
      </c>
      <c r="AB57" s="117">
        <f>-STOA!P57</f>
        <v>0</v>
      </c>
      <c r="AC57">
        <f t="shared" si="0"/>
        <v>17.155050688042746</v>
      </c>
      <c r="AD57">
        <f t="shared" si="1"/>
        <v>1811.749839847301</v>
      </c>
      <c r="AE57">
        <f>'IDT-1'!F57</f>
        <v>-205.678</v>
      </c>
      <c r="AF57" s="26"/>
      <c r="AG57">
        <f t="shared" si="2"/>
        <v>1606.0718398473009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11.95</v>
      </c>
      <c r="H58">
        <f>PPCL_Spot!T58</f>
        <v>40.101927977306602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917.04042475605718</v>
      </c>
      <c r="P58" s="77">
        <v>37.579999999999991</v>
      </c>
      <c r="Q58" s="77">
        <v>26.12647606203641</v>
      </c>
      <c r="R58" s="80">
        <v>17.699999999999996</v>
      </c>
      <c r="S58" s="80">
        <v>0</v>
      </c>
      <c r="T58" s="78">
        <f>SUMPRODUCT(LTA!F58:AJ58,LTA!F$101:AJ$101,LTA!F$105:AJ$105)</f>
        <v>103.1</v>
      </c>
      <c r="U58" s="78">
        <f>SUMPRODUCT(LTA!F58:AJ58,LTA!F$102:AJ$102,LTA!F$105:AJ$105)</f>
        <v>570.16999999999996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97.990000000000009</v>
      </c>
      <c r="AB58" s="117">
        <f>-STOA!P58</f>
        <v>0</v>
      </c>
      <c r="AC58">
        <f t="shared" si="0"/>
        <v>17.110522688042746</v>
      </c>
      <c r="AD58">
        <f t="shared" si="1"/>
        <v>1806.734367847301</v>
      </c>
      <c r="AE58">
        <f>'IDT-1'!F58</f>
        <v>-161.006</v>
      </c>
      <c r="AF58" s="26"/>
      <c r="AG58">
        <f t="shared" si="2"/>
        <v>1645.7283678473009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-60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11.95</v>
      </c>
      <c r="H59">
        <f>PPCL_Spot!T59</f>
        <v>40.101927977306602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918.2585537715637</v>
      </c>
      <c r="P59" s="77">
        <v>37.579999999999991</v>
      </c>
      <c r="Q59" s="77">
        <v>26.126984072022157</v>
      </c>
      <c r="R59" s="80">
        <v>17.699999999999996</v>
      </c>
      <c r="S59" s="80">
        <v>0</v>
      </c>
      <c r="T59" s="78">
        <f>SUMPRODUCT(LTA!F59:AJ59,LTA!F$101:AJ$101,LTA!F$105:AJ$105)</f>
        <v>101.86999999999999</v>
      </c>
      <c r="U59" s="78">
        <f>SUMPRODUCT(LTA!F59:AJ59,LTA!F$102:AJ$102,LTA!F$105:AJ$105)</f>
        <v>567.68000000000006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97.890000000000015</v>
      </c>
      <c r="AB59" s="117">
        <f>-STOA!P59</f>
        <v>0</v>
      </c>
      <c r="AC59">
        <f t="shared" si="0"/>
        <v>17.08763069386708</v>
      </c>
      <c r="AD59">
        <f t="shared" si="1"/>
        <v>1804.1558968669692</v>
      </c>
      <c r="AE59">
        <f>'IDT-1'!F59</f>
        <v>-114.982</v>
      </c>
      <c r="AF59" s="26"/>
      <c r="AG59">
        <f t="shared" si="2"/>
        <v>1689.1738968669692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11.95</v>
      </c>
      <c r="H60">
        <f>PPCL_Spot!T60</f>
        <v>40.101927977306602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923.98436055488025</v>
      </c>
      <c r="P60" s="77">
        <v>37.579999999999991</v>
      </c>
      <c r="Q60" s="77">
        <v>26.126984072022157</v>
      </c>
      <c r="R60" s="80">
        <v>17.699999999999996</v>
      </c>
      <c r="S60" s="80">
        <v>0</v>
      </c>
      <c r="T60" s="78">
        <f>SUMPRODUCT(LTA!F60:AJ60,LTA!F$101:AJ$101,LTA!F$105:AJ$105)</f>
        <v>101.61000000000001</v>
      </c>
      <c r="U60" s="78">
        <f>SUMPRODUCT(LTA!F60:AJ60,LTA!F$102:AJ$102,LTA!F$105:AJ$105)</f>
        <v>562.13000000000011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97.890000000000015</v>
      </c>
      <c r="AB60" s="117">
        <f>-STOA!P60</f>
        <v>0</v>
      </c>
      <c r="AC60">
        <f t="shared" si="0"/>
        <v>17.086889793560267</v>
      </c>
      <c r="AD60">
        <f t="shared" si="1"/>
        <v>1804.0724445505928</v>
      </c>
      <c r="AE60">
        <f>'IDT-1'!F60</f>
        <v>-77.694999999999993</v>
      </c>
      <c r="AF60" s="26"/>
      <c r="AG60">
        <f t="shared" si="2"/>
        <v>1726.3774445505928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11.95</v>
      </c>
      <c r="H61">
        <f>PPCL_Spot!T61</f>
        <v>40.101927977306602</v>
      </c>
      <c r="I61">
        <f>Bawana_NG!T61</f>
        <v>49.272124347863581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923.99003083248044</v>
      </c>
      <c r="P61" s="77">
        <v>37.579999999999991</v>
      </c>
      <c r="Q61" s="77">
        <v>26.126984072022157</v>
      </c>
      <c r="R61" s="80">
        <v>17.699999999999996</v>
      </c>
      <c r="S61" s="80">
        <v>0</v>
      </c>
      <c r="T61" s="78">
        <f>SUMPRODUCT(LTA!F61:AJ61,LTA!F$101:AJ$101,LTA!F$105:AJ$105)</f>
        <v>100.29</v>
      </c>
      <c r="U61" s="78">
        <f>SUMPRODUCT(LTA!F61:AJ61,LTA!F$102:AJ$102,LTA!F$105:AJ$105)</f>
        <v>554.58000000000004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97.890000000000015</v>
      </c>
      <c r="AB61" s="117">
        <f>-STOA!P61</f>
        <v>0</v>
      </c>
      <c r="AC61">
        <f t="shared" si="0"/>
        <v>17.490775399985093</v>
      </c>
      <c r="AD61">
        <f t="shared" si="1"/>
        <v>1739.0763535696317</v>
      </c>
      <c r="AE61">
        <f>'IDT-1'!F61</f>
        <v>-41.972999999999999</v>
      </c>
      <c r="AF61" s="26"/>
      <c r="AG61">
        <f t="shared" si="2"/>
        <v>1697.1033535696317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12.086061739943872</v>
      </c>
      <c r="F62">
        <f>GT_Spot!T62</f>
        <v>0</v>
      </c>
      <c r="G62">
        <f>PPCL_NG!T62</f>
        <v>11.95</v>
      </c>
      <c r="H62">
        <f>PPCL_Spot!T62</f>
        <v>40.101927977306602</v>
      </c>
      <c r="I62">
        <f>Bawana_NG!T62</f>
        <v>49.272124347863581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923.89779662808041</v>
      </c>
      <c r="P62" s="77">
        <v>37.579999999999991</v>
      </c>
      <c r="Q62" s="77">
        <v>26.126984072022157</v>
      </c>
      <c r="R62" s="80">
        <v>17.699999999999996</v>
      </c>
      <c r="S62" s="80">
        <v>0</v>
      </c>
      <c r="T62" s="78">
        <f>SUMPRODUCT(LTA!F62:AJ62,LTA!F$101:AJ$101,LTA!F$105:AJ$105)</f>
        <v>98.460000000000008</v>
      </c>
      <c r="U62" s="78">
        <f>SUMPRODUCT(LTA!F62:AJ62,LTA!F$102:AJ$102,LTA!F$105:AJ$105)</f>
        <v>546.79999999999995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97.890000000000015</v>
      </c>
      <c r="AB62" s="117">
        <f>-STOA!P62</f>
        <v>0</v>
      </c>
      <c r="AC62">
        <f t="shared" si="0"/>
        <v>16.828317450043674</v>
      </c>
      <c r="AD62">
        <f t="shared" si="1"/>
        <v>1795.0365773151732</v>
      </c>
      <c r="AE62">
        <f>'IDT-1'!F62</f>
        <v>-31.387999999999998</v>
      </c>
      <c r="AF62" s="26"/>
      <c r="AG62">
        <f t="shared" si="2"/>
        <v>1763.6485773151733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11.95</v>
      </c>
      <c r="H63">
        <f>PPCL_Spot!T63</f>
        <v>40.101927977306602</v>
      </c>
      <c r="I63">
        <f>Bawana_NG!T63</f>
        <v>49.272124347863581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929.17758258344168</v>
      </c>
      <c r="P63" s="77">
        <v>37.579999999999991</v>
      </c>
      <c r="Q63" s="77">
        <v>26.126984072022157</v>
      </c>
      <c r="R63" s="80">
        <v>17.699999999999996</v>
      </c>
      <c r="S63" s="80">
        <v>0</v>
      </c>
      <c r="T63" s="78">
        <f>SUMPRODUCT(LTA!F63:AJ63,LTA!F$101:AJ$101,LTA!F$105:AJ$105)</f>
        <v>94.34</v>
      </c>
      <c r="U63" s="78">
        <f>SUMPRODUCT(LTA!F63:AJ63,LTA!F$102:AJ$102,LTA!F$105:AJ$105)</f>
        <v>540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97.890000000000015</v>
      </c>
      <c r="AB63" s="117">
        <f>-STOA!P63</f>
        <v>0</v>
      </c>
      <c r="AC63">
        <f t="shared" si="0"/>
        <v>17.355761855393549</v>
      </c>
      <c r="AD63">
        <f t="shared" si="1"/>
        <v>1723.8689188651845</v>
      </c>
      <c r="AE63">
        <f>'IDT-1'!F63</f>
        <v>0</v>
      </c>
      <c r="AF63" s="26"/>
      <c r="AG63">
        <f t="shared" si="2"/>
        <v>1723.8689188651845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11.714855305466239</v>
      </c>
      <c r="F64">
        <f>GT_Spot!T64</f>
        <v>0</v>
      </c>
      <c r="G64">
        <f>PPCL_NG!T64</f>
        <v>11.95</v>
      </c>
      <c r="H64">
        <f>PPCL_Spot!T64</f>
        <v>40.101927977306602</v>
      </c>
      <c r="I64">
        <f>Bawana_NG!T64</f>
        <v>64.367270259955049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943.42307376751887</v>
      </c>
      <c r="P64" s="77">
        <v>37.579999999999991</v>
      </c>
      <c r="Q64" s="77">
        <v>26.126984072022157</v>
      </c>
      <c r="R64" s="80">
        <v>17.699999999999996</v>
      </c>
      <c r="S64" s="80">
        <v>0</v>
      </c>
      <c r="T64" s="78">
        <f>SUMPRODUCT(LTA!F64:AJ64,LTA!F$101:AJ$101,LTA!F$105:AJ$105)</f>
        <v>90.4</v>
      </c>
      <c r="U64" s="78">
        <f>SUMPRODUCT(LTA!F64:AJ64,LTA!F$102:AJ$102,LTA!F$105:AJ$105)</f>
        <v>532.38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97.890000000000015</v>
      </c>
      <c r="AB64" s="117">
        <f>-STOA!P64</f>
        <v>0</v>
      </c>
      <c r="AC64">
        <f t="shared" si="0"/>
        <v>17.198230381939599</v>
      </c>
      <c r="AD64">
        <f t="shared" si="1"/>
        <v>1776.4358810003298</v>
      </c>
      <c r="AE64">
        <f>'IDT-1'!F64</f>
        <v>0</v>
      </c>
      <c r="AF64" s="26"/>
      <c r="AG64">
        <f t="shared" si="2"/>
        <v>1776.4358810003298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11.714855305466239</v>
      </c>
      <c r="F65">
        <f>GT_Spot!T65</f>
        <v>0</v>
      </c>
      <c r="G65">
        <f>PPCL_NG!T65</f>
        <v>11.95</v>
      </c>
      <c r="H65">
        <f>PPCL_Spot!T65</f>
        <v>40.101927977306602</v>
      </c>
      <c r="I65">
        <f>Bawana_NG!T65</f>
        <v>64.367270259955049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944.88411567214132</v>
      </c>
      <c r="P65" s="77">
        <v>37.579999999999991</v>
      </c>
      <c r="Q65" s="77">
        <v>26.126984072022157</v>
      </c>
      <c r="R65" s="80">
        <v>17.699999999999996</v>
      </c>
      <c r="S65" s="80">
        <v>0</v>
      </c>
      <c r="T65" s="78">
        <f>SUMPRODUCT(LTA!F65:AJ65,LTA!F$101:AJ$101,LTA!F$105:AJ$105)</f>
        <v>85.89</v>
      </c>
      <c r="U65" s="78">
        <f>SUMPRODUCT(LTA!F65:AJ65,LTA!F$102:AJ$102,LTA!F$105:AJ$105)</f>
        <v>522.69999999999993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97.890000000000015</v>
      </c>
      <c r="AB65" s="117">
        <f>-STOA!P65</f>
        <v>0</v>
      </c>
      <c r="AC65">
        <f t="shared" si="0"/>
        <v>16.997434275478316</v>
      </c>
      <c r="AD65">
        <f t="shared" si="1"/>
        <v>1773.9077190114131</v>
      </c>
      <c r="AE65">
        <f>'IDT-1'!F65</f>
        <v>0</v>
      </c>
      <c r="AF65" s="26"/>
      <c r="AG65">
        <f t="shared" si="2"/>
        <v>1773.9077190114131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-70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11.714855305466239</v>
      </c>
      <c r="F66">
        <f>GT_Spot!T66</f>
        <v>0</v>
      </c>
      <c r="G66">
        <f>PPCL_NG!T66</f>
        <v>11.95</v>
      </c>
      <c r="H66">
        <f>PPCL_Spot!T66</f>
        <v>40.101927977306602</v>
      </c>
      <c r="I66">
        <f>Bawana_NG!T66</f>
        <v>64.367270259955049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944.88411567214132</v>
      </c>
      <c r="P66" s="77">
        <v>37.579999999999991</v>
      </c>
      <c r="Q66" s="77">
        <v>26.126984072022157</v>
      </c>
      <c r="R66" s="80">
        <v>17.699999999999996</v>
      </c>
      <c r="S66" s="80">
        <v>0</v>
      </c>
      <c r="T66" s="78">
        <f>SUMPRODUCT(LTA!F66:AJ66,LTA!F$101:AJ$101,LTA!F$105:AJ$105)</f>
        <v>78.36</v>
      </c>
      <c r="U66" s="78">
        <f>SUMPRODUCT(LTA!F66:AJ66,LTA!F$102:AJ$102,LTA!F$105:AJ$105)</f>
        <v>515.26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97.890000000000015</v>
      </c>
      <c r="AB66" s="117">
        <f>-STOA!P66</f>
        <v>0</v>
      </c>
      <c r="AC66">
        <f t="shared" si="0"/>
        <v>16.865698275478316</v>
      </c>
      <c r="AD66">
        <f t="shared" si="1"/>
        <v>1759.0694550114131</v>
      </c>
      <c r="AE66">
        <f>'IDT-1'!F66</f>
        <v>0</v>
      </c>
      <c r="AF66" s="26"/>
      <c r="AG66">
        <f t="shared" si="2"/>
        <v>1759.0694550114131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11.714855305466239</v>
      </c>
      <c r="F67">
        <f>GT_Spot!T67</f>
        <v>0</v>
      </c>
      <c r="G67">
        <f>PPCL_NG!T67</f>
        <v>11.95</v>
      </c>
      <c r="H67">
        <f>PPCL_Spot!T67</f>
        <v>40.101927977306602</v>
      </c>
      <c r="I67">
        <f>Bawana_NG!T67</f>
        <v>64.367270259955049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948.46779059785206</v>
      </c>
      <c r="P67" s="77">
        <v>37.579999999999991</v>
      </c>
      <c r="Q67" s="77">
        <v>26.126984072022157</v>
      </c>
      <c r="R67" s="80">
        <v>17.699999999999996</v>
      </c>
      <c r="S67" s="80">
        <v>0</v>
      </c>
      <c r="T67" s="78">
        <f>SUMPRODUCT(LTA!F67:AJ67,LTA!F$101:AJ$101,LTA!F$105:AJ$105)</f>
        <v>72.740000000000009</v>
      </c>
      <c r="U67" s="78">
        <f>SUMPRODUCT(LTA!F67:AJ67,LTA!F$102:AJ$102,LTA!F$105:AJ$105)</f>
        <v>508.17999999999995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97.990000000000009</v>
      </c>
      <c r="AB67" s="117">
        <f>-STOA!P67</f>
        <v>0</v>
      </c>
      <c r="AC67">
        <f t="shared" si="0"/>
        <v>17.274651628545314</v>
      </c>
      <c r="AD67">
        <f t="shared" si="1"/>
        <v>1694.6441765840568</v>
      </c>
      <c r="AE67">
        <f>'IDT-1'!F67</f>
        <v>0</v>
      </c>
      <c r="AF67" s="26"/>
      <c r="AG67">
        <f t="shared" si="2"/>
        <v>1694.6441765840568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11.714855305466239</v>
      </c>
      <c r="F68">
        <f>GT_Spot!T68</f>
        <v>0</v>
      </c>
      <c r="G68">
        <f>PPCL_NG!T68</f>
        <v>11.95</v>
      </c>
      <c r="H68">
        <f>PPCL_Spot!T68</f>
        <v>40.101927977306602</v>
      </c>
      <c r="I68">
        <f>Bawana_NG!T68</f>
        <v>64.367270259955049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952.05786295385212</v>
      </c>
      <c r="P68" s="77">
        <v>37.579999999999991</v>
      </c>
      <c r="Q68" s="77">
        <v>26.126984072022157</v>
      </c>
      <c r="R68" s="80">
        <v>17.699999999999996</v>
      </c>
      <c r="S68" s="80">
        <v>0</v>
      </c>
      <c r="T68" s="78">
        <f>SUMPRODUCT(LTA!F68:AJ68,LTA!F$101:AJ$101,LTA!F$105:AJ$105)</f>
        <v>65.800000000000011</v>
      </c>
      <c r="U68" s="78">
        <f>SUMPRODUCT(LTA!F68:AJ68,LTA!F$102:AJ$102,LTA!F$105:AJ$105)</f>
        <v>500.39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97.990000000000009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16.777104526779326</v>
      </c>
      <c r="AD68">
        <f t="shared" ref="AD68:AD98" si="4">SUM(B68:AB68,AI68:AR68)-AC68</f>
        <v>1729.0017960418227</v>
      </c>
      <c r="AE68">
        <f>'IDT-1'!F68</f>
        <v>0</v>
      </c>
      <c r="AF68" s="26"/>
      <c r="AG68">
        <f t="shared" ref="AG68:AG98" si="5">SUM(AD68:AF68)</f>
        <v>1729.0017960418227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-80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11.714855305466239</v>
      </c>
      <c r="F69">
        <f>GT_Spot!T69</f>
        <v>0</v>
      </c>
      <c r="G69">
        <f>PPCL_NG!T69</f>
        <v>11.95</v>
      </c>
      <c r="H69">
        <f>PPCL_Spot!T69</f>
        <v>40.101927977306602</v>
      </c>
      <c r="I69">
        <f>Bawana_NG!T69</f>
        <v>64.367270259955049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957.74961165394643</v>
      </c>
      <c r="P69" s="77">
        <v>37.579999999999991</v>
      </c>
      <c r="Q69" s="77">
        <v>26.126984072022157</v>
      </c>
      <c r="R69" s="80">
        <v>14.67</v>
      </c>
      <c r="S69" s="80">
        <v>0</v>
      </c>
      <c r="T69" s="78">
        <f>SUMPRODUCT(LTA!F69:AJ69,LTA!F$101:AJ$101,LTA!F$105:AJ$105)</f>
        <v>58.86</v>
      </c>
      <c r="U69" s="78">
        <f>SUMPRODUCT(LTA!F69:AJ69,LTA!F$102:AJ$102,LTA!F$105:AJ$105)</f>
        <v>491.81999999999994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97.990000000000009</v>
      </c>
      <c r="AB69" s="117">
        <f>-STOA!P69</f>
        <v>0</v>
      </c>
      <c r="AC69">
        <f t="shared" si="3"/>
        <v>16.664039915340155</v>
      </c>
      <c r="AD69">
        <f t="shared" si="4"/>
        <v>1716.2666093533562</v>
      </c>
      <c r="AE69">
        <f>'IDT-1'!F69</f>
        <v>-26.415999999999997</v>
      </c>
      <c r="AF69" s="26"/>
      <c r="AG69">
        <f t="shared" si="5"/>
        <v>1689.8506093533563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-80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11.714855305466239</v>
      </c>
      <c r="F70">
        <f>GT_Spot!T70</f>
        <v>0</v>
      </c>
      <c r="G70">
        <f>PPCL_NG!T70</f>
        <v>11.95</v>
      </c>
      <c r="H70">
        <f>PPCL_Spot!T70</f>
        <v>40.101927977306602</v>
      </c>
      <c r="I70">
        <f>Bawana_NG!T70</f>
        <v>64.367270259955049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957.74961165394643</v>
      </c>
      <c r="P70" s="77">
        <v>37.579999999999991</v>
      </c>
      <c r="Q70" s="77">
        <v>26.126984072022157</v>
      </c>
      <c r="R70" s="80">
        <v>12.37</v>
      </c>
      <c r="S70" s="80">
        <v>0</v>
      </c>
      <c r="T70" s="78">
        <f>SUMPRODUCT(LTA!F70:AJ70,LTA!F$101:AJ$101,LTA!F$105:AJ$105)</f>
        <v>51.940000000000005</v>
      </c>
      <c r="U70" s="78">
        <f>SUMPRODUCT(LTA!F70:AJ70,LTA!F$102:AJ$102,LTA!F$105:AJ$105)</f>
        <v>483.79999999999995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97.990000000000009</v>
      </c>
      <c r="AB70" s="117">
        <f>-STOA!P70</f>
        <v>0</v>
      </c>
      <c r="AC70">
        <f t="shared" si="3"/>
        <v>16.512327915340155</v>
      </c>
      <c r="AD70">
        <f t="shared" si="4"/>
        <v>1699.1783213533563</v>
      </c>
      <c r="AE70">
        <f>'IDT-1'!F70</f>
        <v>-32.855000000000004</v>
      </c>
      <c r="AF70" s="26"/>
      <c r="AG70">
        <f t="shared" si="5"/>
        <v>1666.3233213533563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11.714855305466239</v>
      </c>
      <c r="F71">
        <f>GT_Spot!T71</f>
        <v>0</v>
      </c>
      <c r="G71">
        <f>PPCL_NG!T71</f>
        <v>11.95</v>
      </c>
      <c r="H71">
        <f>PPCL_Spot!T71</f>
        <v>40.101927977306602</v>
      </c>
      <c r="I71">
        <f>Bawana_NG!T71</f>
        <v>64.367270259955049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954.66780686154652</v>
      </c>
      <c r="P71" s="77">
        <v>37.579999999999991</v>
      </c>
      <c r="Q71" s="77">
        <v>26.126984072022157</v>
      </c>
      <c r="R71" s="80">
        <v>10.541814425890861</v>
      </c>
      <c r="S71" s="80">
        <v>0</v>
      </c>
      <c r="T71" s="78">
        <f>SUMPRODUCT(LTA!F71:AJ71,LTA!F$101:AJ$101,LTA!F$105:AJ$105)</f>
        <v>44.29</v>
      </c>
      <c r="U71" s="78">
        <f>SUMPRODUCT(LTA!F71:AJ71,LTA!F$102:AJ$102,LTA!F$105:AJ$105)</f>
        <v>476.15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97.990000000000009</v>
      </c>
      <c r="AB71" s="117">
        <f>-STOA!P71</f>
        <v>0</v>
      </c>
      <c r="AC71">
        <f t="shared" si="3"/>
        <v>16.733995738613668</v>
      </c>
      <c r="AD71">
        <f t="shared" si="4"/>
        <v>1633.7466631635739</v>
      </c>
      <c r="AE71">
        <f>'IDT-1'!F71</f>
        <v>-45.683</v>
      </c>
      <c r="AF71" s="26"/>
      <c r="AG71">
        <f t="shared" si="5"/>
        <v>1588.0636631635739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9.1429210610418679</v>
      </c>
      <c r="F72">
        <f>GT_Spot!T72</f>
        <v>0</v>
      </c>
      <c r="G72">
        <f>PPCL_NG!T72</f>
        <v>11.95</v>
      </c>
      <c r="H72">
        <f>PPCL_Spot!T72</f>
        <v>40.101927977306602</v>
      </c>
      <c r="I72">
        <f>Bawana_NG!T72</f>
        <v>64.367270259955049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954.66780686154652</v>
      </c>
      <c r="P72" s="77">
        <v>37.579999999999991</v>
      </c>
      <c r="Q72" s="77">
        <v>26.126984072022157</v>
      </c>
      <c r="R72" s="80">
        <v>9.5399999999999974</v>
      </c>
      <c r="S72" s="80">
        <v>0</v>
      </c>
      <c r="T72" s="78">
        <f>SUMPRODUCT(LTA!F72:AJ72,LTA!F$101:AJ$101,LTA!F$105:AJ$105)</f>
        <v>37.340000000000003</v>
      </c>
      <c r="U72" s="78">
        <f>SUMPRODUCT(LTA!F72:AJ72,LTA!F$102:AJ$102,LTA!F$105:AJ$105)</f>
        <v>469.48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97.990000000000009</v>
      </c>
      <c r="AB72" s="117">
        <f>-STOA!P72</f>
        <v>0</v>
      </c>
      <c r="AC72">
        <f t="shared" si="3"/>
        <v>15.91683118615024</v>
      </c>
      <c r="AD72">
        <f t="shared" si="4"/>
        <v>1692.3700790457219</v>
      </c>
      <c r="AE72">
        <f>'IDT-1'!F72</f>
        <v>-74.649000000000001</v>
      </c>
      <c r="AF72" s="26"/>
      <c r="AG72">
        <f t="shared" si="5"/>
        <v>1617.721079045722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-50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11.77902862656803</v>
      </c>
      <c r="F73">
        <f>GT_Spot!T73</f>
        <v>0</v>
      </c>
      <c r="G73">
        <f>PPCL_NG!T73</f>
        <v>11.95</v>
      </c>
      <c r="H73">
        <f>PPCL_Spot!T73</f>
        <v>40.101927977306602</v>
      </c>
      <c r="I73">
        <f>Bawana_NG!T73</f>
        <v>64.367270259955049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957.33118580756684</v>
      </c>
      <c r="P73" s="77">
        <v>37.579999999999991</v>
      </c>
      <c r="Q73" s="77">
        <v>26.126984072022157</v>
      </c>
      <c r="R73" s="80">
        <v>8.2317344573234994</v>
      </c>
      <c r="S73" s="80">
        <v>0</v>
      </c>
      <c r="T73" s="78">
        <f>SUMPRODUCT(LTA!F73:AJ73,LTA!F$101:AJ$101,LTA!F$105:AJ$105)</f>
        <v>30.32</v>
      </c>
      <c r="U73" s="78">
        <f>SUMPRODUCT(LTA!F73:AJ73,LTA!F$102:AJ$102,LTA!F$105:AJ$105)</f>
        <v>463.65999999999997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97.990000000000009</v>
      </c>
      <c r="AB73" s="117">
        <f>-STOA!P73</f>
        <v>0</v>
      </c>
      <c r="AC73">
        <f t="shared" si="3"/>
        <v>16.194087031564109</v>
      </c>
      <c r="AD73">
        <f t="shared" si="4"/>
        <v>1643.2440441691779</v>
      </c>
      <c r="AE73">
        <f>'IDT-1'!F73</f>
        <v>-88.545999999999992</v>
      </c>
      <c r="AF73" s="26"/>
      <c r="AG73">
        <f t="shared" si="5"/>
        <v>1554.6980441691778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-90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11.77902862656803</v>
      </c>
      <c r="F74">
        <f>GT_Spot!T74</f>
        <v>0</v>
      </c>
      <c r="G74">
        <f>PPCL_NG!T74</f>
        <v>11.95</v>
      </c>
      <c r="H74">
        <f>PPCL_Spot!T74</f>
        <v>40.101927977306602</v>
      </c>
      <c r="I74">
        <f>Bawana_NG!T74</f>
        <v>64.367270259955049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957.73483396059555</v>
      </c>
      <c r="P74" s="77">
        <v>37.579999999999991</v>
      </c>
      <c r="Q74" s="77">
        <v>26.126984072022157</v>
      </c>
      <c r="R74" s="80">
        <v>5.2000000000000011</v>
      </c>
      <c r="S74" s="80">
        <v>0</v>
      </c>
      <c r="T74" s="78">
        <f>SUMPRODUCT(LTA!F74:AJ74,LTA!F$101:AJ$101,LTA!F$105:AJ$105)</f>
        <v>24.089999999999996</v>
      </c>
      <c r="U74" s="78">
        <f>SUMPRODUCT(LTA!F74:AJ74,LTA!F$102:AJ$102,LTA!F$105:AJ$105)</f>
        <v>458.8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97.990000000000009</v>
      </c>
      <c r="AB74" s="117">
        <f>-STOA!P74</f>
        <v>0</v>
      </c>
      <c r="AC74">
        <f t="shared" si="3"/>
        <v>16.073367872086315</v>
      </c>
      <c r="AD74">
        <f t="shared" si="4"/>
        <v>1629.646677024361</v>
      </c>
      <c r="AE74">
        <f>'IDT-1'!F74</f>
        <v>-117.732</v>
      </c>
      <c r="AF74" s="26"/>
      <c r="AG74">
        <f t="shared" si="5"/>
        <v>1511.914677024361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-90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11.891926664522355</v>
      </c>
      <c r="F75">
        <f>GT_Spot!T75</f>
        <v>0</v>
      </c>
      <c r="G75">
        <f>PPCL_NG!T75</f>
        <v>11.95</v>
      </c>
      <c r="H75">
        <f>PPCL_Spot!T75</f>
        <v>40.101927977306602</v>
      </c>
      <c r="I75">
        <f>Bawana_NG!T75</f>
        <v>64.367270259955049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958.00622208163497</v>
      </c>
      <c r="P75" s="77">
        <v>37.579999999999991</v>
      </c>
      <c r="Q75" s="77">
        <v>26.126984072022157</v>
      </c>
      <c r="R75" s="80">
        <v>0</v>
      </c>
      <c r="S75" s="80">
        <v>0</v>
      </c>
      <c r="T75" s="78">
        <f>SUMPRODUCT(LTA!F75:AJ75,LTA!F$101:AJ$101,LTA!F$105:AJ$105)</f>
        <v>18.600000000000001</v>
      </c>
      <c r="U75" s="78">
        <f>SUMPRODUCT(LTA!F75:AJ75,LTA!F$102:AJ$102,LTA!F$105:AJ$105)</f>
        <v>454.53999999999996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98.070000000000007</v>
      </c>
      <c r="AB75" s="117">
        <f>-STOA!P75</f>
        <v>0</v>
      </c>
      <c r="AC75">
        <f t="shared" si="3"/>
        <v>16.700534429672061</v>
      </c>
      <c r="AD75">
        <f t="shared" si="4"/>
        <v>1529.5337966257689</v>
      </c>
      <c r="AE75">
        <f>'IDT-1'!F75</f>
        <v>-149.65299999999999</v>
      </c>
      <c r="AF75" s="26"/>
      <c r="AG75">
        <f t="shared" si="5"/>
        <v>1379.8807966257689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-175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11.95</v>
      </c>
      <c r="H76">
        <f>PPCL_Spot!T76</f>
        <v>40.101927977306602</v>
      </c>
      <c r="I76">
        <f>Bawana_NG!T76</f>
        <v>64.367270259955049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962.94861264398662</v>
      </c>
      <c r="P76" s="77">
        <v>37.579999999999991</v>
      </c>
      <c r="Q76" s="77">
        <v>26.126984072022157</v>
      </c>
      <c r="R76" s="80">
        <v>0</v>
      </c>
      <c r="S76" s="80">
        <v>0</v>
      </c>
      <c r="T76" s="78">
        <f>SUMPRODUCT(LTA!F76:AJ76,LTA!F$101:AJ$101,LTA!F$105:AJ$105)</f>
        <v>13.31</v>
      </c>
      <c r="U76" s="78">
        <f>SUMPRODUCT(LTA!F76:AJ76,LTA!F$102:AJ$102,LTA!F$105:AJ$105)</f>
        <v>451.24999999999994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98.070000000000007</v>
      </c>
      <c r="AB76" s="117">
        <f>-STOA!P76</f>
        <v>0</v>
      </c>
      <c r="AC76">
        <f t="shared" si="3"/>
        <v>15.916578854999829</v>
      </c>
      <c r="AD76">
        <f t="shared" si="4"/>
        <v>1611.9865322816192</v>
      </c>
      <c r="AE76">
        <f>'IDT-1'!F76</f>
        <v>-170.50200000000001</v>
      </c>
      <c r="AF76" s="26"/>
      <c r="AG76">
        <f t="shared" si="5"/>
        <v>1441.4845322816193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-90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12.198316183348926</v>
      </c>
      <c r="F77">
        <f>GT_Spot!T77</f>
        <v>0</v>
      </c>
      <c r="G77">
        <f>PPCL_NG!T77</f>
        <v>11.95</v>
      </c>
      <c r="H77">
        <f>PPCL_Spot!T77</f>
        <v>40.101927977306602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946.67208510666683</v>
      </c>
      <c r="P77" s="77">
        <v>37.579999999999991</v>
      </c>
      <c r="Q77" s="77">
        <v>26.126984072022157</v>
      </c>
      <c r="R77" s="80">
        <v>0</v>
      </c>
      <c r="S77" s="80">
        <v>0</v>
      </c>
      <c r="T77" s="78">
        <f>SUMPRODUCT(LTA!F77:AJ77,LTA!F$101:AJ$101,LTA!F$105:AJ$105)</f>
        <v>8.8000000000000007</v>
      </c>
      <c r="U77" s="78">
        <f>SUMPRODUCT(LTA!F77:AJ77,LTA!F$102:AJ$102,LTA!F$105:AJ$105)</f>
        <v>446.95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98.070000000000007</v>
      </c>
      <c r="AB77" s="117">
        <f>-STOA!P77</f>
        <v>0</v>
      </c>
      <c r="AC77">
        <f t="shared" si="3"/>
        <v>15.391822883939904</v>
      </c>
      <c r="AD77">
        <f t="shared" si="4"/>
        <v>1593.0574904554044</v>
      </c>
      <c r="AE77">
        <f>'IDT-1'!F77</f>
        <v>-178.892</v>
      </c>
      <c r="AF77" s="26"/>
      <c r="AG77">
        <f t="shared" si="5"/>
        <v>1414.1654904554043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12.198316183348926</v>
      </c>
      <c r="F78">
        <f>GT_Spot!T78</f>
        <v>0</v>
      </c>
      <c r="G78">
        <f>PPCL_NG!T78</f>
        <v>11.95</v>
      </c>
      <c r="H78">
        <f>PPCL_Spot!T78</f>
        <v>40.101927977306602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954.0446247122668</v>
      </c>
      <c r="P78" s="77">
        <v>37.579999999999991</v>
      </c>
      <c r="Q78" s="77">
        <v>26.126984072022157</v>
      </c>
      <c r="R78" s="80">
        <v>0</v>
      </c>
      <c r="S78" s="80">
        <v>0</v>
      </c>
      <c r="T78" s="78">
        <f>SUMPRODUCT(LTA!F78:AJ78,LTA!F$101:AJ$101,LTA!F$105:AJ$105)</f>
        <v>5.33</v>
      </c>
      <c r="U78" s="78">
        <f>SUMPRODUCT(LTA!F78:AJ78,LTA!F$102:AJ$102,LTA!F$105:AJ$105)</f>
        <v>445.7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98.070000000000007</v>
      </c>
      <c r="AB78" s="117">
        <f>-STOA!P78</f>
        <v>0</v>
      </c>
      <c r="AC78">
        <f t="shared" si="3"/>
        <v>15.415165232469183</v>
      </c>
      <c r="AD78">
        <f t="shared" si="4"/>
        <v>1595.6866877124751</v>
      </c>
      <c r="AE78">
        <f>'IDT-1'!F78</f>
        <v>-187.636</v>
      </c>
      <c r="AF78" s="26"/>
      <c r="AG78">
        <f t="shared" si="5"/>
        <v>1408.0506877124751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12.198316183348926</v>
      </c>
      <c r="F79">
        <f>GT_Spot!T79</f>
        <v>0</v>
      </c>
      <c r="G79">
        <f>PPCL_NG!T79</f>
        <v>11.95</v>
      </c>
      <c r="H79">
        <f>PPCL_Spot!T79</f>
        <v>40.101927977306602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967.56994874122154</v>
      </c>
      <c r="P79" s="77">
        <v>37.579999999999991</v>
      </c>
      <c r="Q79" s="77">
        <v>26.126984072022157</v>
      </c>
      <c r="R79" s="80">
        <v>0</v>
      </c>
      <c r="S79" s="80">
        <v>0</v>
      </c>
      <c r="T79" s="78">
        <f>SUMPRODUCT(LTA!F79:AJ79,LTA!F$101:AJ$101,LTA!F$105:AJ$105)</f>
        <v>1.63</v>
      </c>
      <c r="U79" s="78">
        <f>SUMPRODUCT(LTA!F79:AJ79,LTA!F$102:AJ$102,LTA!F$105:AJ$105)</f>
        <v>445.15999999999997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98.170000000000016</v>
      </c>
      <c r="AB79" s="117">
        <f>-STOA!P79</f>
        <v>0</v>
      </c>
      <c r="AC79">
        <f t="shared" si="3"/>
        <v>15.764099909589847</v>
      </c>
      <c r="AD79">
        <f t="shared" si="4"/>
        <v>1574.7230770643093</v>
      </c>
      <c r="AE79">
        <f>'IDT-1'!F79</f>
        <v>-197.95099999999999</v>
      </c>
      <c r="AF79" s="26"/>
      <c r="AG79">
        <f t="shared" si="5"/>
        <v>1376.7720770643093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12.198316183348926</v>
      </c>
      <c r="F80">
        <f>GT_Spot!T80</f>
        <v>0</v>
      </c>
      <c r="G80">
        <f>PPCL_NG!T80</f>
        <v>11.95</v>
      </c>
      <c r="H80">
        <f>PPCL_Spot!T80</f>
        <v>40.101927977306602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980.04072691562146</v>
      </c>
      <c r="P80" s="77">
        <v>37.579999999999991</v>
      </c>
      <c r="Q80" s="77">
        <v>26.126984072022157</v>
      </c>
      <c r="R80" s="80">
        <v>0</v>
      </c>
      <c r="S80" s="80">
        <v>0</v>
      </c>
      <c r="T80" s="78">
        <f>SUMPRODUCT(LTA!F80:AJ80,LTA!F$101:AJ$101,LTA!F$105:AJ$105)</f>
        <v>0.28000000000000003</v>
      </c>
      <c r="U80" s="78">
        <f>SUMPRODUCT(LTA!F80:AJ80,LTA!F$102:AJ$102,LTA!F$105:AJ$105)</f>
        <v>445.09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98.170000000000016</v>
      </c>
      <c r="AB80" s="117">
        <f>-STOA!P80</f>
        <v>0</v>
      </c>
      <c r="AC80">
        <f t="shared" si="3"/>
        <v>15.550612294247728</v>
      </c>
      <c r="AD80">
        <f t="shared" si="4"/>
        <v>1620.9873428540513</v>
      </c>
      <c r="AE80">
        <f>'IDT-1'!F80</f>
        <v>-200.54300000000001</v>
      </c>
      <c r="AF80" s="26"/>
      <c r="AG80">
        <f t="shared" si="5"/>
        <v>1420.4443428540512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12.198316183348926</v>
      </c>
      <c r="F81">
        <f>GT_Spot!T81</f>
        <v>0</v>
      </c>
      <c r="G81">
        <f>PPCL_NG!T81</f>
        <v>11.95</v>
      </c>
      <c r="H81">
        <f>PPCL_Spot!T81</f>
        <v>40.101927977306602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980.08436553402146</v>
      </c>
      <c r="P81" s="77">
        <v>37.579999999999991</v>
      </c>
      <c r="Q81" s="77">
        <v>26.126984072022157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444.36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98.170000000000016</v>
      </c>
      <c r="AB81" s="117">
        <f>-STOA!P81</f>
        <v>0</v>
      </c>
      <c r="AC81">
        <f t="shared" si="3"/>
        <v>15.675280226922579</v>
      </c>
      <c r="AD81">
        <f t="shared" si="4"/>
        <v>1604.8963135397767</v>
      </c>
      <c r="AE81">
        <f>'IDT-1'!F81</f>
        <v>-185.99099999999999</v>
      </c>
      <c r="AF81" s="26"/>
      <c r="AG81">
        <f t="shared" si="5"/>
        <v>1418.9053135397767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12.198316183348926</v>
      </c>
      <c r="F82">
        <f>GT_Spot!T82</f>
        <v>0</v>
      </c>
      <c r="G82">
        <f>PPCL_NG!T82</f>
        <v>11.95</v>
      </c>
      <c r="H82">
        <f>PPCL_Spot!T82</f>
        <v>40.101927977306602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980.08436553402146</v>
      </c>
      <c r="P82" s="77">
        <v>37.579999999999991</v>
      </c>
      <c r="Q82" s="77">
        <v>26.126984072022157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444.38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98.170000000000016</v>
      </c>
      <c r="AB82" s="117">
        <f>-STOA!P82</f>
        <v>0</v>
      </c>
      <c r="AC82">
        <f t="shared" si="3"/>
        <v>15.853018777366485</v>
      </c>
      <c r="AD82">
        <f t="shared" si="4"/>
        <v>1584.7385749893326</v>
      </c>
      <c r="AE82">
        <f>'IDT-1'!F82</f>
        <v>-168.387</v>
      </c>
      <c r="AF82" s="26"/>
      <c r="AG82">
        <f t="shared" si="5"/>
        <v>1416.3515749893327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11.95</v>
      </c>
      <c r="H83">
        <f>PPCL_Spot!T83</f>
        <v>40.101927977306602</v>
      </c>
      <c r="I83">
        <f>Bawana_NG!T83</f>
        <v>50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980.84491997282146</v>
      </c>
      <c r="P83" s="77">
        <v>37.579999999999991</v>
      </c>
      <c r="Q83" s="77">
        <v>26.126984072022157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445.16999999999996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98.26</v>
      </c>
      <c r="AB83" s="117">
        <f>-STOA!P83</f>
        <v>0</v>
      </c>
      <c r="AC83">
        <f t="shared" si="3"/>
        <v>16.755215636273295</v>
      </c>
      <c r="AD83">
        <f t="shared" si="4"/>
        <v>1485.4709357085258</v>
      </c>
      <c r="AE83">
        <f>'IDT-1'!F83</f>
        <v>-164.977</v>
      </c>
      <c r="AF83" s="26"/>
      <c r="AG83">
        <f t="shared" si="5"/>
        <v>1320.4939357085257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11.95</v>
      </c>
      <c r="H84">
        <f>PPCL_Spot!T84</f>
        <v>40.101927977306602</v>
      </c>
      <c r="I84">
        <f>Bawana_NG!T84</f>
        <v>50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980.84491997282146</v>
      </c>
      <c r="P84" s="77">
        <v>37.579999999999991</v>
      </c>
      <c r="Q84" s="77">
        <v>26.126984072022157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445.17999999999995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98.26</v>
      </c>
      <c r="AB84" s="117">
        <f>-STOA!P84</f>
        <v>0</v>
      </c>
      <c r="AC84">
        <f t="shared" si="3"/>
        <v>15.601097383893062</v>
      </c>
      <c r="AD84">
        <f t="shared" si="4"/>
        <v>1616.6294091319464</v>
      </c>
      <c r="AE84">
        <f>'IDT-1'!F84</f>
        <v>-146.57499999999999</v>
      </c>
      <c r="AF84" s="26"/>
      <c r="AG84">
        <f t="shared" si="5"/>
        <v>1470.0544091319464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-70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11.95</v>
      </c>
      <c r="H85">
        <f>PPCL_Spot!T85</f>
        <v>40.101927977306602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982.36635422482641</v>
      </c>
      <c r="P85" s="77">
        <v>37.579999999999991</v>
      </c>
      <c r="Q85" s="77">
        <v>26.126984072022157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445.21999999999997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98.26</v>
      </c>
      <c r="AB85" s="117">
        <f>-STOA!P85</f>
        <v>0</v>
      </c>
      <c r="AC85">
        <f t="shared" si="3"/>
        <v>16.147525656642426</v>
      </c>
      <c r="AD85">
        <f t="shared" si="4"/>
        <v>1557.6444151112021</v>
      </c>
      <c r="AE85">
        <f>'IDT-1'!F85</f>
        <v>-131.96099999999998</v>
      </c>
      <c r="AF85" s="26"/>
      <c r="AG85">
        <f t="shared" si="5"/>
        <v>1425.6834151112021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11.95</v>
      </c>
      <c r="H86">
        <f>PPCL_Spot!T86</f>
        <v>40.101927977306602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969.89557605042637</v>
      </c>
      <c r="P86" s="77">
        <v>37.579999999999991</v>
      </c>
      <c r="Q86" s="77">
        <v>26.126984072022157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445.21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98.26</v>
      </c>
      <c r="AB86" s="117">
        <f>-STOA!P86</f>
        <v>0</v>
      </c>
      <c r="AC86">
        <f t="shared" si="3"/>
        <v>15.682569707819892</v>
      </c>
      <c r="AD86">
        <f t="shared" si="4"/>
        <v>1585.6285928856246</v>
      </c>
      <c r="AE86">
        <f>'IDT-1'!F86</f>
        <v>-113.259</v>
      </c>
      <c r="AF86" s="26"/>
      <c r="AG86">
        <f t="shared" si="5"/>
        <v>1472.3695928856246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-90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11.95</v>
      </c>
      <c r="H87">
        <f>PPCL_Spot!T87</f>
        <v>40.101927977306602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953.97610368946721</v>
      </c>
      <c r="P87" s="77">
        <v>37.579999999999991</v>
      </c>
      <c r="Q87" s="77">
        <v>26.126984072022157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444.94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98.350000000000009</v>
      </c>
      <c r="AB87" s="117">
        <f>-STOA!P87</f>
        <v>0</v>
      </c>
      <c r="AC87">
        <f t="shared" si="3"/>
        <v>16.517488378484934</v>
      </c>
      <c r="AD87">
        <f t="shared" si="4"/>
        <v>1458.6942018540003</v>
      </c>
      <c r="AE87">
        <f>'IDT-1'!F87</f>
        <v>-91.356999999999999</v>
      </c>
      <c r="AF87" s="26"/>
      <c r="AG87">
        <f t="shared" si="5"/>
        <v>1367.3372018540003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-200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11.95</v>
      </c>
      <c r="H88">
        <f>PPCL_Spot!T88</f>
        <v>40.101927977306602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953.97610368946721</v>
      </c>
      <c r="P88" s="77">
        <v>37.579999999999991</v>
      </c>
      <c r="Q88" s="77">
        <v>26.126984072022157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444.91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98.350000000000009</v>
      </c>
      <c r="AB88" s="117">
        <f>-STOA!P88</f>
        <v>0</v>
      </c>
      <c r="AC88">
        <f t="shared" si="3"/>
        <v>15.54063035104345</v>
      </c>
      <c r="AD88">
        <f t="shared" si="4"/>
        <v>1569.6410598814418</v>
      </c>
      <c r="AE88">
        <f>'IDT-1'!F88</f>
        <v>-62.897999999999996</v>
      </c>
      <c r="AF88" s="26"/>
      <c r="AG88">
        <f t="shared" si="5"/>
        <v>1506.7430598814419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-90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11.95</v>
      </c>
      <c r="H89">
        <f>PPCL_Spot!T89</f>
        <v>40.101927977306602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953.97610368946721</v>
      </c>
      <c r="P89" s="77">
        <v>37.579999999999991</v>
      </c>
      <c r="Q89" s="77">
        <v>26.126984072022157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444.90000000000003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98.350000000000009</v>
      </c>
      <c r="AB89" s="117">
        <f>-STOA!P89</f>
        <v>0</v>
      </c>
      <c r="AC89">
        <f t="shared" si="3"/>
        <v>17.13860530503861</v>
      </c>
      <c r="AD89">
        <f t="shared" si="4"/>
        <v>1388.0330849274467</v>
      </c>
      <c r="AE89">
        <f>'IDT-1'!F89</f>
        <v>-26.405000000000001</v>
      </c>
      <c r="AF89" s="26"/>
      <c r="AG89">
        <f t="shared" si="5"/>
        <v>1361.6280849274467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11.95</v>
      </c>
      <c r="H90">
        <f>PPCL_Spot!T90</f>
        <v>40.101927977306602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953.97610368946721</v>
      </c>
      <c r="P90" s="77">
        <v>37.579999999999991</v>
      </c>
      <c r="Q90" s="77">
        <v>26.126984072022157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444.94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13.87</v>
      </c>
      <c r="Z90" s="75">
        <f>IEX!P90</f>
        <v>0</v>
      </c>
      <c r="AA90" s="117">
        <f>STOA!J90</f>
        <v>98.350000000000009</v>
      </c>
      <c r="AB90" s="117">
        <f>-STOA!P90</f>
        <v>0</v>
      </c>
      <c r="AC90">
        <f t="shared" si="3"/>
        <v>15.929294176709309</v>
      </c>
      <c r="AD90">
        <f t="shared" si="4"/>
        <v>1553.1523960557759</v>
      </c>
      <c r="AE90">
        <f>'IDT-1'!F90</f>
        <v>0</v>
      </c>
      <c r="AF90" s="26"/>
      <c r="AG90">
        <f t="shared" si="5"/>
        <v>1553.1523960557759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-120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11.95</v>
      </c>
      <c r="H91">
        <f>PPCL_Spot!T91</f>
        <v>40.101927977306602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966.48258037082633</v>
      </c>
      <c r="P91" s="77">
        <v>37.579999999999991</v>
      </c>
      <c r="Q91" s="77">
        <v>26.126984072022157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443.73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39.44</v>
      </c>
      <c r="Z91" s="75">
        <f>IEX!P91</f>
        <v>0</v>
      </c>
      <c r="AA91" s="117">
        <f>STOA!J91</f>
        <v>98.440000000000012</v>
      </c>
      <c r="AB91" s="117">
        <f>-STOA!P91</f>
        <v>0</v>
      </c>
      <c r="AC91">
        <f t="shared" si="3"/>
        <v>16.964761373280897</v>
      </c>
      <c r="AD91">
        <f t="shared" si="4"/>
        <v>1509.0734055405637</v>
      </c>
      <c r="AE91">
        <f>'IDT-1'!F91</f>
        <v>0</v>
      </c>
      <c r="AF91" s="26"/>
      <c r="AG91">
        <f t="shared" si="5"/>
        <v>1509.0734055405637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11.95</v>
      </c>
      <c r="H92">
        <f>PPCL_Spot!T92</f>
        <v>40.101927977306602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966.48258037082633</v>
      </c>
      <c r="P92" s="77">
        <v>37.579999999999991</v>
      </c>
      <c r="Q92" s="77">
        <v>26.126984072022157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443.59000000000003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52.68</v>
      </c>
      <c r="Z92" s="75">
        <f>IEX!P92</f>
        <v>0</v>
      </c>
      <c r="AA92" s="117">
        <f>STOA!J92</f>
        <v>98.440000000000012</v>
      </c>
      <c r="AB92" s="117">
        <f>-STOA!P92</f>
        <v>0</v>
      </c>
      <c r="AC92">
        <f t="shared" si="3"/>
        <v>17.523947749390665</v>
      </c>
      <c r="AD92">
        <f t="shared" si="4"/>
        <v>1471.6142191644542</v>
      </c>
      <c r="AE92">
        <f>'IDT-1'!F92</f>
        <v>0</v>
      </c>
      <c r="AF92" s="26"/>
      <c r="AG92">
        <f t="shared" si="5"/>
        <v>1471.6142191644542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11.95</v>
      </c>
      <c r="H93">
        <f>PPCL_Spot!T93</f>
        <v>40.101927977306602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923.76335180220178</v>
      </c>
      <c r="P93" s="77">
        <v>37.579999999999991</v>
      </c>
      <c r="Q93" s="77">
        <v>26.126984072022157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443.62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159.43</v>
      </c>
      <c r="Z93" s="75">
        <f>IEX!P93</f>
        <v>0</v>
      </c>
      <c r="AA93" s="117">
        <f>STOA!J93</f>
        <v>98.440000000000012</v>
      </c>
      <c r="AB93" s="117">
        <f>-STOA!P93</f>
        <v>0</v>
      </c>
      <c r="AC93">
        <f t="shared" si="3"/>
        <v>18.975495290206304</v>
      </c>
      <c r="AD93">
        <f t="shared" si="4"/>
        <v>1434.2234430550141</v>
      </c>
      <c r="AE93">
        <f>'IDT-1'!F93</f>
        <v>0</v>
      </c>
      <c r="AF93" s="26"/>
      <c r="AG93">
        <f t="shared" si="5"/>
        <v>1434.2234430550141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11.95</v>
      </c>
      <c r="H94">
        <f>PPCL_Spot!T94</f>
        <v>40.101927977306602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929.55025670499447</v>
      </c>
      <c r="P94" s="77">
        <v>37.579999999999991</v>
      </c>
      <c r="Q94" s="77">
        <v>26.126984072022157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443.54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171.07</v>
      </c>
      <c r="Z94" s="75">
        <f>IEX!P94</f>
        <v>0</v>
      </c>
      <c r="AA94" s="117">
        <f>STOA!J94</f>
        <v>98.440000000000012</v>
      </c>
      <c r="AB94" s="117">
        <f>-STOA!P94</f>
        <v>0</v>
      </c>
      <c r="AC94">
        <f t="shared" si="3"/>
        <v>17.973991475465485</v>
      </c>
      <c r="AD94">
        <f t="shared" si="4"/>
        <v>1582.5718517725472</v>
      </c>
      <c r="AE94">
        <f>'IDT-1'!F94</f>
        <v>0</v>
      </c>
      <c r="AF94" s="26"/>
      <c r="AG94">
        <f t="shared" si="5"/>
        <v>1582.5718517725472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11.95</v>
      </c>
      <c r="H95">
        <f>PPCL_Spot!T95</f>
        <v>40.101927977306602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901.25276438990443</v>
      </c>
      <c r="P95" s="77">
        <v>37.579999999999991</v>
      </c>
      <c r="Q95" s="77">
        <v>26.126984072022157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443.53000000000003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219.21</v>
      </c>
      <c r="Z95" s="75">
        <f>IEX!P95</f>
        <v>0</v>
      </c>
      <c r="AA95" s="117">
        <f>STOA!J95</f>
        <v>98.54</v>
      </c>
      <c r="AB95" s="117">
        <f>-STOA!P95</f>
        <v>0</v>
      </c>
      <c r="AC95">
        <f t="shared" si="3"/>
        <v>17.971834992648784</v>
      </c>
      <c r="AD95">
        <f t="shared" si="4"/>
        <v>1622.5065159402739</v>
      </c>
      <c r="AE95">
        <f>'IDT-1'!F95</f>
        <v>0</v>
      </c>
      <c r="AF95" s="26"/>
      <c r="AG95">
        <f t="shared" si="5"/>
        <v>1622.5065159402739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11.95</v>
      </c>
      <c r="H96">
        <f>PPCL_Spot!T96</f>
        <v>40.101927977306602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909.9612171050569</v>
      </c>
      <c r="P96" s="77">
        <v>37.579999999999991</v>
      </c>
      <c r="Q96" s="77">
        <v>26.126984072022157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443.52000000000004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238.38</v>
      </c>
      <c r="Z96" s="75">
        <f>IEX!P96</f>
        <v>0</v>
      </c>
      <c r="AA96" s="117">
        <f>STOA!J96</f>
        <v>98.54</v>
      </c>
      <c r="AB96" s="117">
        <f>-STOA!P96</f>
        <v>0</v>
      </c>
      <c r="AC96">
        <f t="shared" si="3"/>
        <v>18.217030534924092</v>
      </c>
      <c r="AD96">
        <f t="shared" si="4"/>
        <v>1650.1244502020108</v>
      </c>
      <c r="AE96">
        <f>'IDT-1'!F96</f>
        <v>0</v>
      </c>
      <c r="AF96" s="26"/>
      <c r="AG96">
        <f t="shared" si="5"/>
        <v>1650.1244502020108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11.95</v>
      </c>
      <c r="H97">
        <f>PPCL_Spot!T97</f>
        <v>40.101927977306602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855.26445932550143</v>
      </c>
      <c r="P97" s="77">
        <v>37.579999999999991</v>
      </c>
      <c r="Q97" s="77">
        <v>26.126984072022157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443.51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304.79000000000002</v>
      </c>
      <c r="Z97" s="75">
        <f>IEX!P97</f>
        <v>0</v>
      </c>
      <c r="AA97" s="117">
        <f>STOA!J97</f>
        <v>98.54</v>
      </c>
      <c r="AB97" s="117">
        <f>-STOA!P97</f>
        <v>0</v>
      </c>
      <c r="AC97">
        <f t="shared" si="3"/>
        <v>17.609768864688377</v>
      </c>
      <c r="AD97">
        <f t="shared" si="4"/>
        <v>1742.4349540926908</v>
      </c>
      <c r="AE97">
        <f>'IDT-1'!F97</f>
        <v>0</v>
      </c>
      <c r="AF97" s="26"/>
      <c r="AG97">
        <f t="shared" si="5"/>
        <v>1742.4349540926908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11.95</v>
      </c>
      <c r="H98">
        <f>PPCL_Spot!T98</f>
        <v>40.101927977306602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849.28832943665702</v>
      </c>
      <c r="P98" s="77">
        <v>37.579999999999991</v>
      </c>
      <c r="Q98" s="77">
        <v>26.126984072022157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443.57000000000005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309.64</v>
      </c>
      <c r="Z98" s="75">
        <f>IEX!P98</f>
        <v>0</v>
      </c>
      <c r="AA98" s="117">
        <f>STOA!J98</f>
        <v>98.54</v>
      </c>
      <c r="AB98" s="117">
        <f>-STOA!P98</f>
        <v>0</v>
      </c>
      <c r="AC98">
        <f t="shared" si="3"/>
        <v>17.600386921666544</v>
      </c>
      <c r="AD98">
        <f t="shared" si="4"/>
        <v>1741.3782061468683</v>
      </c>
      <c r="AE98">
        <f>'IDT-1'!F98</f>
        <v>0</v>
      </c>
      <c r="AF98" s="26"/>
      <c r="AG98">
        <f t="shared" si="5"/>
        <v>1741.3782061468683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0.28813698273719685</v>
      </c>
      <c r="F99">
        <f t="shared" si="6"/>
        <v>0</v>
      </c>
      <c r="G99">
        <f t="shared" si="6"/>
        <v>0.2868000000000005</v>
      </c>
      <c r="H99">
        <f t="shared" si="6"/>
        <v>0.96127530746670686</v>
      </c>
      <c r="I99">
        <f t="shared" si="6"/>
        <v>1.2512590152286382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20.584514647461081</v>
      </c>
      <c r="P99" s="77">
        <f t="shared" si="6"/>
        <v>0.83811499999999883</v>
      </c>
      <c r="Q99" s="77">
        <f t="shared" si="6"/>
        <v>0.56273139544150408</v>
      </c>
      <c r="R99" s="80">
        <f>SUM(R3:R98)/4000</f>
        <v>0.19101084574814453</v>
      </c>
      <c r="S99" s="80">
        <f t="shared" si="6"/>
        <v>0</v>
      </c>
      <c r="T99" s="78">
        <f t="shared" si="6"/>
        <v>0.87839750000000028</v>
      </c>
      <c r="U99" s="78">
        <f t="shared" si="6"/>
        <v>11.513215000000004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1.2195075</v>
      </c>
      <c r="Z99" s="75">
        <f t="shared" si="6"/>
        <v>-0.22904999999999998</v>
      </c>
      <c r="AA99" s="117">
        <f t="shared" si="6"/>
        <v>2.3578800000000015</v>
      </c>
      <c r="AB99" s="117">
        <f t="shared" si="6"/>
        <v>0</v>
      </c>
      <c r="AC99">
        <f t="shared" si="6"/>
        <v>0.37729098136701289</v>
      </c>
      <c r="AD99">
        <f t="shared" si="6"/>
        <v>38.631502212716264</v>
      </c>
      <c r="AE99">
        <f t="shared" si="6"/>
        <v>-1.55883025</v>
      </c>
      <c r="AG99">
        <f t="shared" si="6"/>
        <v>37.072671962716271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-1.6950000000000001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44702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  <c r="AT1" s="197" t="s">
        <v>152</v>
      </c>
    </row>
    <row r="2" spans="1:46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  <c r="AT2" s="197" t="s">
        <v>149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18.79</v>
      </c>
      <c r="H3">
        <f>PPCL_Spot!S3</f>
        <v>63.023029953363142</v>
      </c>
      <c r="I3">
        <f>Bawana_NG!S3</f>
        <v>30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69.89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4.84</v>
      </c>
      <c r="AB3" s="117">
        <f>-STOA!Q3</f>
        <v>0</v>
      </c>
      <c r="AC3">
        <f>SUMIF(B3:AB3,"&gt;0")*$AC$2-SUMIF(B3:AB3,"&lt;0")*($AC$2/(1-$AC$2))+SUMIF(AI3:AR3,"&gt;0")*$AC$2-SUMIF(AI3:AR3,"&lt;0")*($AC$2/(1-$AC$2))</f>
        <v>1.6601674044173034</v>
      </c>
      <c r="AD3">
        <f>SUM(B3:AB3,AI3:AR3)-AC3</f>
        <v>186.99521946118534</v>
      </c>
      <c r="AE3">
        <f>'IDT-1'!E3</f>
        <v>0</v>
      </c>
      <c r="AF3" s="26"/>
      <c r="AG3">
        <f>SUM(AD3:AF3)+AT3</f>
        <v>186.99521946118534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18.79</v>
      </c>
      <c r="H4">
        <f>PPCL_Spot!S4</f>
        <v>63.023029953363142</v>
      </c>
      <c r="I4">
        <f>Bawana_NG!S4</f>
        <v>30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69.89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4.84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1.6601674044173034</v>
      </c>
      <c r="AD4">
        <f t="shared" ref="AD4:AD67" si="1">SUM(B4:AB4,AI4:AR4)-AC4</f>
        <v>186.99521946118534</v>
      </c>
      <c r="AE4">
        <f>'IDT-1'!E4</f>
        <v>0</v>
      </c>
      <c r="AF4" s="26"/>
      <c r="AG4">
        <f t="shared" ref="AG4:AG67" si="2">SUM(AD4:AF4)+AT4</f>
        <v>186.99521946118534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18.79</v>
      </c>
      <c r="H5">
        <f>PPCL_Spot!S5</f>
        <v>63.023029953363142</v>
      </c>
      <c r="I5">
        <f>Bawana_NG!S5</f>
        <v>30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69.89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4.84</v>
      </c>
      <c r="AB5" s="117">
        <f>-STOA!Q5</f>
        <v>0</v>
      </c>
      <c r="AC5">
        <f t="shared" si="0"/>
        <v>1.7933393172502332</v>
      </c>
      <c r="AD5">
        <f t="shared" si="1"/>
        <v>171.86204754835242</v>
      </c>
      <c r="AE5">
        <f>'IDT-1'!E5</f>
        <v>0</v>
      </c>
      <c r="AF5" s="26"/>
      <c r="AG5">
        <f t="shared" si="2"/>
        <v>171.86204754835242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18.79</v>
      </c>
      <c r="H6">
        <f>PPCL_Spot!S6</f>
        <v>63.023029953363142</v>
      </c>
      <c r="I6">
        <f>Bawana_NG!S6</f>
        <v>30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69.89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4.84</v>
      </c>
      <c r="AB6" s="117">
        <f>-STOA!Q6</f>
        <v>0</v>
      </c>
      <c r="AC6">
        <f t="shared" si="0"/>
        <v>1.7933393172502332</v>
      </c>
      <c r="AD6">
        <f t="shared" si="1"/>
        <v>171.86204754835242</v>
      </c>
      <c r="AE6">
        <f>'IDT-1'!E6</f>
        <v>0</v>
      </c>
      <c r="AF6" s="26"/>
      <c r="AG6">
        <f t="shared" si="2"/>
        <v>171.86204754835242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18.79</v>
      </c>
      <c r="H7">
        <f>PPCL_Spot!S7</f>
        <v>63.023029953363142</v>
      </c>
      <c r="I7">
        <f>Bawana_NG!S7</f>
        <v>29.478782371649253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69.89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4.84</v>
      </c>
      <c r="AB7" s="117">
        <f>-STOA!Q7</f>
        <v>0</v>
      </c>
      <c r="AC7">
        <f t="shared" si="0"/>
        <v>2.0994870653975828</v>
      </c>
      <c r="AD7">
        <f t="shared" si="1"/>
        <v>136.03468217185429</v>
      </c>
      <c r="AE7">
        <f>'IDT-1'!E7</f>
        <v>0</v>
      </c>
      <c r="AF7" s="26"/>
      <c r="AG7">
        <f t="shared" si="2"/>
        <v>136.03468217185429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18.79</v>
      </c>
      <c r="H8">
        <f>PPCL_Spot!S8</f>
        <v>63.023029953363142</v>
      </c>
      <c r="I8">
        <f>Bawana_NG!S8</f>
        <v>30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69.89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4.84</v>
      </c>
      <c r="AB8" s="117">
        <f>-STOA!Q8</f>
        <v>0</v>
      </c>
      <c r="AC8">
        <f t="shared" si="0"/>
        <v>1.8377299548612098</v>
      </c>
      <c r="AD8">
        <f t="shared" si="1"/>
        <v>166.81765691074145</v>
      </c>
      <c r="AE8">
        <f>'IDT-1'!E8</f>
        <v>0</v>
      </c>
      <c r="AF8" s="26"/>
      <c r="AG8">
        <f t="shared" si="2"/>
        <v>166.81765691074145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2.1123569122395072</v>
      </c>
      <c r="F9">
        <f>GT_Spot!S9</f>
        <v>0</v>
      </c>
      <c r="G9">
        <f>PPCL_NG!S9</f>
        <v>18.79</v>
      </c>
      <c r="H9">
        <f>PPCL_Spot!S9</f>
        <v>63.023029953363142</v>
      </c>
      <c r="I9">
        <f>Bawana_NG!S9</f>
        <v>30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69.89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4.84</v>
      </c>
      <c r="AB9" s="117">
        <f>-STOA!Q9</f>
        <v>0</v>
      </c>
      <c r="AC9">
        <f t="shared" si="0"/>
        <v>1.8377299548612098</v>
      </c>
      <c r="AD9">
        <f t="shared" si="1"/>
        <v>166.81765691074145</v>
      </c>
      <c r="AE9">
        <f>'IDT-1'!E9</f>
        <v>0</v>
      </c>
      <c r="AF9" s="26"/>
      <c r="AG9">
        <f t="shared" si="2"/>
        <v>166.81765691074145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18.79</v>
      </c>
      <c r="H10">
        <f>PPCL_Spot!S10</f>
        <v>63.023029953363142</v>
      </c>
      <c r="I10">
        <f>Bawana_NG!S10</f>
        <v>30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69.89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4.84</v>
      </c>
      <c r="AB10" s="117">
        <f>-STOA!Q10</f>
        <v>0</v>
      </c>
      <c r="AC10">
        <f t="shared" si="0"/>
        <v>1.8377299548612098</v>
      </c>
      <c r="AD10">
        <f t="shared" si="1"/>
        <v>166.81765691074145</v>
      </c>
      <c r="AE10">
        <f>'IDT-1'!E10</f>
        <v>0</v>
      </c>
      <c r="AF10" s="26"/>
      <c r="AG10">
        <f t="shared" si="2"/>
        <v>166.81765691074145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2.1123569122395072</v>
      </c>
      <c r="F11">
        <f>GT_Spot!S11</f>
        <v>0</v>
      </c>
      <c r="G11">
        <f>PPCL_NG!S11</f>
        <v>18.79</v>
      </c>
      <c r="H11">
        <f>PPCL_Spot!S11</f>
        <v>63.023029953363142</v>
      </c>
      <c r="I11">
        <f>Bawana_NG!S11</f>
        <v>30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69.53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4.84</v>
      </c>
      <c r="AB11" s="117">
        <f>-STOA!Q11</f>
        <v>0</v>
      </c>
      <c r="AC11">
        <f t="shared" si="0"/>
        <v>2.1896870557490224</v>
      </c>
      <c r="AD11">
        <f t="shared" si="1"/>
        <v>126.10569980985362</v>
      </c>
      <c r="AE11">
        <f>'IDT-1'!E11</f>
        <v>0</v>
      </c>
      <c r="AF11" s="26"/>
      <c r="AG11">
        <f t="shared" si="2"/>
        <v>126.10569980985362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-60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2.1123569122395072</v>
      </c>
      <c r="F12">
        <f>GT_Spot!S12</f>
        <v>0</v>
      </c>
      <c r="G12">
        <f>PPCL_NG!S12</f>
        <v>18.79</v>
      </c>
      <c r="H12">
        <f>PPCL_Spot!S12</f>
        <v>63.023029953363142</v>
      </c>
      <c r="I12">
        <f>Bawana_NG!S12</f>
        <v>30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69.53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4.84</v>
      </c>
      <c r="AB12" s="117">
        <f>-STOA!Q12</f>
        <v>0</v>
      </c>
      <c r="AC12">
        <f t="shared" si="0"/>
        <v>1.9233432300831628</v>
      </c>
      <c r="AD12">
        <f t="shared" si="1"/>
        <v>156.37204363551947</v>
      </c>
      <c r="AE12">
        <f>'IDT-1'!E12</f>
        <v>0</v>
      </c>
      <c r="AF12" s="26"/>
      <c r="AG12">
        <f t="shared" si="2"/>
        <v>156.37204363551947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-30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2.1123569122395072</v>
      </c>
      <c r="F13">
        <f>GT_Spot!S13</f>
        <v>0</v>
      </c>
      <c r="G13">
        <f>PPCL_NG!S13</f>
        <v>18.79</v>
      </c>
      <c r="H13">
        <f>PPCL_Spot!S13</f>
        <v>63.023029953363142</v>
      </c>
      <c r="I13">
        <f>Bawana_NG!S13</f>
        <v>30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69.53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4.84</v>
      </c>
      <c r="AB13" s="117">
        <f>-STOA!Q13</f>
        <v>0</v>
      </c>
      <c r="AC13">
        <f t="shared" si="0"/>
        <v>1.9233432300831628</v>
      </c>
      <c r="AD13">
        <f t="shared" si="1"/>
        <v>156.37204363551947</v>
      </c>
      <c r="AE13">
        <f>'IDT-1'!E13</f>
        <v>0</v>
      </c>
      <c r="AF13" s="26"/>
      <c r="AG13">
        <f t="shared" si="2"/>
        <v>156.37204363551947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2.1123569122395072</v>
      </c>
      <c r="F14">
        <f>GT_Spot!S14</f>
        <v>0</v>
      </c>
      <c r="G14">
        <f>PPCL_NG!S14</f>
        <v>18.79</v>
      </c>
      <c r="H14">
        <f>PPCL_Spot!S14</f>
        <v>63.023029953363142</v>
      </c>
      <c r="I14">
        <f>Bawana_NG!S14</f>
        <v>30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69.53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4.84</v>
      </c>
      <c r="AB14" s="117">
        <f>-STOA!Q14</f>
        <v>0</v>
      </c>
      <c r="AC14">
        <f t="shared" si="0"/>
        <v>1.9233432300831628</v>
      </c>
      <c r="AD14">
        <f t="shared" si="1"/>
        <v>156.37204363551947</v>
      </c>
      <c r="AE14">
        <f>'IDT-1'!E14</f>
        <v>0</v>
      </c>
      <c r="AF14" s="26"/>
      <c r="AG14">
        <f t="shared" si="2"/>
        <v>156.37204363551947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-30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2.1123569122395072</v>
      </c>
      <c r="F15">
        <f>GT_Spot!S15</f>
        <v>0</v>
      </c>
      <c r="G15">
        <f>PPCL_NG!S15</f>
        <v>18.79</v>
      </c>
      <c r="H15">
        <f>PPCL_Spot!S15</f>
        <v>63.023029953363142</v>
      </c>
      <c r="I15">
        <f>Bawana_NG!S15</f>
        <v>30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69.650000000000006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4.84</v>
      </c>
      <c r="AB15" s="117">
        <f>-STOA!Q15</f>
        <v>0</v>
      </c>
      <c r="AC15">
        <f t="shared" si="0"/>
        <v>2.235133693359999</v>
      </c>
      <c r="AD15">
        <f t="shared" si="1"/>
        <v>121.18025317224264</v>
      </c>
      <c r="AE15">
        <f>'IDT-1'!E15</f>
        <v>0</v>
      </c>
      <c r="AF15" s="26"/>
      <c r="AG15">
        <f t="shared" si="2"/>
        <v>121.18025317224264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2.1123569122395072</v>
      </c>
      <c r="F16">
        <f>GT_Spot!S16</f>
        <v>0</v>
      </c>
      <c r="G16">
        <f>PPCL_NG!S16</f>
        <v>18.79</v>
      </c>
      <c r="H16">
        <f>PPCL_Spot!S16</f>
        <v>63.023029953363142</v>
      </c>
      <c r="I16">
        <f>Bawana_NG!S16</f>
        <v>30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69.650000000000006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4.84</v>
      </c>
      <c r="AB16" s="117">
        <f>-STOA!Q16</f>
        <v>0</v>
      </c>
      <c r="AC16">
        <f t="shared" si="0"/>
        <v>1.9687898676941393</v>
      </c>
      <c r="AD16">
        <f t="shared" si="1"/>
        <v>151.4465969979085</v>
      </c>
      <c r="AE16">
        <f>'IDT-1'!E16</f>
        <v>0</v>
      </c>
      <c r="AF16" s="26"/>
      <c r="AG16">
        <f t="shared" si="2"/>
        <v>151.4465969979085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-35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2.1123569122395072</v>
      </c>
      <c r="F17">
        <f>GT_Spot!S17</f>
        <v>0</v>
      </c>
      <c r="G17">
        <f>PPCL_NG!S17</f>
        <v>18.79</v>
      </c>
      <c r="H17">
        <f>PPCL_Spot!S17</f>
        <v>63.023029953363142</v>
      </c>
      <c r="I17">
        <f>Bawana_NG!S17</f>
        <v>30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69.650000000000006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4.84</v>
      </c>
      <c r="AB17" s="117">
        <f>-STOA!Q17</f>
        <v>0</v>
      </c>
      <c r="AC17">
        <f t="shared" si="0"/>
        <v>1.9687898676941393</v>
      </c>
      <c r="AD17">
        <f t="shared" si="1"/>
        <v>151.4465969979085</v>
      </c>
      <c r="AE17">
        <f>'IDT-1'!E17</f>
        <v>0</v>
      </c>
      <c r="AF17" s="26"/>
      <c r="AG17">
        <f t="shared" si="2"/>
        <v>151.4465969979085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2.1123569122395072</v>
      </c>
      <c r="F18">
        <f>GT_Spot!S18</f>
        <v>0</v>
      </c>
      <c r="G18">
        <f>PPCL_NG!S18</f>
        <v>18.79</v>
      </c>
      <c r="H18">
        <f>PPCL_Spot!S18</f>
        <v>63.023029953363142</v>
      </c>
      <c r="I18">
        <f>Bawana_NG!S18</f>
        <v>30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69.650000000000006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4.84</v>
      </c>
      <c r="AB18" s="117">
        <f>-STOA!Q18</f>
        <v>0</v>
      </c>
      <c r="AC18">
        <f t="shared" si="0"/>
        <v>1.9687898676941393</v>
      </c>
      <c r="AD18">
        <f t="shared" si="1"/>
        <v>151.4465969979085</v>
      </c>
      <c r="AE18">
        <f>'IDT-1'!E18</f>
        <v>0</v>
      </c>
      <c r="AF18" s="26"/>
      <c r="AG18">
        <f t="shared" si="2"/>
        <v>151.4465969979085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2.1123569122395072</v>
      </c>
      <c r="F19">
        <f>GT_Spot!S19</f>
        <v>0</v>
      </c>
      <c r="G19">
        <f>PPCL_NG!S19</f>
        <v>18.79</v>
      </c>
      <c r="H19">
        <f>PPCL_Spot!S19</f>
        <v>63.023029953363142</v>
      </c>
      <c r="I19">
        <f>Bawana_NG!S19</f>
        <v>30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69.650000000000006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4.84</v>
      </c>
      <c r="AB19" s="117">
        <f>-STOA!Q19</f>
        <v>0</v>
      </c>
      <c r="AC19">
        <f t="shared" si="0"/>
        <v>2.2795243309709754</v>
      </c>
      <c r="AD19">
        <f t="shared" si="1"/>
        <v>116.13586253463167</v>
      </c>
      <c r="AE19">
        <f>'IDT-1'!E19</f>
        <v>0</v>
      </c>
      <c r="AF19" s="26"/>
      <c r="AG19">
        <f t="shared" si="2"/>
        <v>116.13586253463167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-70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2.1123569122395072</v>
      </c>
      <c r="F20">
        <f>GT_Spot!S20</f>
        <v>0</v>
      </c>
      <c r="G20">
        <f>PPCL_NG!S20</f>
        <v>18.79</v>
      </c>
      <c r="H20">
        <f>PPCL_Spot!S20</f>
        <v>63.023029953363142</v>
      </c>
      <c r="I20">
        <f>Bawana_NG!S20</f>
        <v>30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69.650000000000006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4.84</v>
      </c>
      <c r="AB20" s="117">
        <f>-STOA!Q20</f>
        <v>0</v>
      </c>
      <c r="AC20">
        <f t="shared" si="0"/>
        <v>1.9687898676941393</v>
      </c>
      <c r="AD20">
        <f t="shared" si="1"/>
        <v>151.4465969979085</v>
      </c>
      <c r="AE20">
        <f>'IDT-1'!E20</f>
        <v>0</v>
      </c>
      <c r="AF20" s="26"/>
      <c r="AG20">
        <f t="shared" si="2"/>
        <v>151.4465969979085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2.1123569122395072</v>
      </c>
      <c r="F21">
        <f>GT_Spot!S21</f>
        <v>0</v>
      </c>
      <c r="G21">
        <f>PPCL_NG!S21</f>
        <v>18.79</v>
      </c>
      <c r="H21">
        <f>PPCL_Spot!S21</f>
        <v>63.023029953363142</v>
      </c>
      <c r="I21">
        <f>Bawana_NG!S21</f>
        <v>30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69.650000000000006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4.84</v>
      </c>
      <c r="AB21" s="117">
        <f>-STOA!Q21</f>
        <v>0</v>
      </c>
      <c r="AC21">
        <f t="shared" si="0"/>
        <v>1.9687898676941393</v>
      </c>
      <c r="AD21">
        <f t="shared" si="1"/>
        <v>151.4465969979085</v>
      </c>
      <c r="AE21">
        <f>'IDT-1'!E21</f>
        <v>0</v>
      </c>
      <c r="AF21" s="26"/>
      <c r="AG21">
        <f t="shared" si="2"/>
        <v>151.4465969979085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2.1123569122395072</v>
      </c>
      <c r="F22">
        <f>GT_Spot!S22</f>
        <v>0</v>
      </c>
      <c r="G22">
        <f>PPCL_NG!S22</f>
        <v>18.79</v>
      </c>
      <c r="H22">
        <f>PPCL_Spot!S22</f>
        <v>63.023029953363142</v>
      </c>
      <c r="I22">
        <f>Bawana_NG!S22</f>
        <v>30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69.650000000000006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4.84</v>
      </c>
      <c r="AB22" s="117">
        <f>-STOA!Q22</f>
        <v>0</v>
      </c>
      <c r="AC22">
        <f t="shared" si="0"/>
        <v>1.9687898676941393</v>
      </c>
      <c r="AD22">
        <f t="shared" si="1"/>
        <v>151.4465969979085</v>
      </c>
      <c r="AE22">
        <f>'IDT-1'!E22</f>
        <v>0</v>
      </c>
      <c r="AF22" s="26"/>
      <c r="AG22">
        <f t="shared" si="2"/>
        <v>151.4465969979085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-35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2.1123569122395072</v>
      </c>
      <c r="F23">
        <f>GT_Spot!S23</f>
        <v>0</v>
      </c>
      <c r="G23">
        <f>PPCL_NG!S23</f>
        <v>18.79</v>
      </c>
      <c r="H23">
        <f>PPCL_Spot!S23</f>
        <v>63.023029953363142</v>
      </c>
      <c r="I23">
        <f>Bawana_NG!S23</f>
        <v>30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69.650000000000006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4.84</v>
      </c>
      <c r="AB23" s="117">
        <f>-STOA!Q23</f>
        <v>0</v>
      </c>
      <c r="AC23">
        <f t="shared" si="0"/>
        <v>2.4570868814148819</v>
      </c>
      <c r="AD23">
        <f t="shared" si="1"/>
        <v>95.958299984187761</v>
      </c>
      <c r="AE23">
        <f>'IDT-1'!E23</f>
        <v>0</v>
      </c>
      <c r="AF23" s="26"/>
      <c r="AG23">
        <f t="shared" si="2"/>
        <v>95.958299984187761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-90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2.1123569122395072</v>
      </c>
      <c r="F24">
        <f>GT_Spot!S24</f>
        <v>0</v>
      </c>
      <c r="G24">
        <f>PPCL_NG!S24</f>
        <v>18.79</v>
      </c>
      <c r="H24">
        <f>PPCL_Spot!S24</f>
        <v>63.023029953363142</v>
      </c>
      <c r="I24">
        <f>Bawana_NG!S24</f>
        <v>30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69.650000000000006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4.84</v>
      </c>
      <c r="AB24" s="117">
        <f>-STOA!Q24</f>
        <v>0</v>
      </c>
      <c r="AC24">
        <f t="shared" si="0"/>
        <v>2.0131805053051162</v>
      </c>
      <c r="AD24">
        <f t="shared" si="1"/>
        <v>146.40220636029753</v>
      </c>
      <c r="AE24">
        <f>'IDT-1'!E24</f>
        <v>0</v>
      </c>
      <c r="AF24" s="26"/>
      <c r="AG24">
        <f t="shared" si="2"/>
        <v>146.40220636029753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2.1133353492591476</v>
      </c>
      <c r="F25">
        <f>GT_Spot!S25</f>
        <v>0</v>
      </c>
      <c r="G25">
        <f>PPCL_NG!S25</f>
        <v>18.79</v>
      </c>
      <c r="H25">
        <f>PPCL_Spot!S25</f>
        <v>63.023029953363142</v>
      </c>
      <c r="I25">
        <f>Bawana_NG!S25</f>
        <v>30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73.52000000000001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4.84</v>
      </c>
      <c r="AB25" s="117">
        <f>-STOA!Q25</f>
        <v>0</v>
      </c>
      <c r="AC25">
        <f t="shared" si="0"/>
        <v>2.0472451155508891</v>
      </c>
      <c r="AD25">
        <f t="shared" si="1"/>
        <v>150.23912018707142</v>
      </c>
      <c r="AE25">
        <f>'IDT-1'!E25</f>
        <v>0</v>
      </c>
      <c r="AF25" s="26"/>
      <c r="AG25">
        <f t="shared" si="2"/>
        <v>150.23912018707142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2.1133353492591476</v>
      </c>
      <c r="F26">
        <f>GT_Spot!S26</f>
        <v>0</v>
      </c>
      <c r="G26">
        <f>PPCL_NG!S26</f>
        <v>18.79</v>
      </c>
      <c r="H26">
        <f>PPCL_Spot!S26</f>
        <v>63.023029953363142</v>
      </c>
      <c r="I26">
        <f>Bawana_NG!S26</f>
        <v>30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77.349999999999994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4.84</v>
      </c>
      <c r="AB26" s="117">
        <f>-STOA!Q26</f>
        <v>0</v>
      </c>
      <c r="AC26">
        <f t="shared" si="0"/>
        <v>2.169730390772842</v>
      </c>
      <c r="AD26">
        <f t="shared" si="1"/>
        <v>143.94663491184943</v>
      </c>
      <c r="AE26">
        <f>'IDT-1'!E26</f>
        <v>0</v>
      </c>
      <c r="AF26" s="26"/>
      <c r="AG26">
        <f t="shared" si="2"/>
        <v>143.94663491184943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2.1123569122395072</v>
      </c>
      <c r="F27">
        <f>GT_Spot!S27</f>
        <v>0</v>
      </c>
      <c r="G27">
        <f>PPCL_NG!S27</f>
        <v>18.79</v>
      </c>
      <c r="H27">
        <f>PPCL_Spot!S27</f>
        <v>63.023029953363142</v>
      </c>
      <c r="I27">
        <f>Bawana_NG!S27</f>
        <v>30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80.789999999999992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24.19</v>
      </c>
      <c r="AB27" s="117">
        <f>-STOA!Q27</f>
        <v>0</v>
      </c>
      <c r="AC27">
        <f t="shared" si="0"/>
        <v>2.9473520694697646</v>
      </c>
      <c r="AD27">
        <f t="shared" si="1"/>
        <v>100.95803479613286</v>
      </c>
      <c r="AE27">
        <f>'IDT-1'!E27</f>
        <v>0</v>
      </c>
      <c r="AF27" s="26"/>
      <c r="AG27">
        <f t="shared" si="2"/>
        <v>100.95803479613286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2.1123569122395072</v>
      </c>
      <c r="F28">
        <f>GT_Spot!S28</f>
        <v>0</v>
      </c>
      <c r="G28">
        <f>PPCL_NG!S28</f>
        <v>18.79</v>
      </c>
      <c r="H28">
        <f>PPCL_Spot!S28</f>
        <v>63.023029953363142</v>
      </c>
      <c r="I28">
        <f>Bawana_NG!S28</f>
        <v>30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80.789999999999992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24.19</v>
      </c>
      <c r="AB28" s="117">
        <f>-STOA!Q28</f>
        <v>0</v>
      </c>
      <c r="AC28">
        <f t="shared" si="0"/>
        <v>2.636617606192929</v>
      </c>
      <c r="AD28">
        <f t="shared" si="1"/>
        <v>136.26876925940968</v>
      </c>
      <c r="AE28">
        <f>'IDT-1'!E28</f>
        <v>0</v>
      </c>
      <c r="AF28" s="26"/>
      <c r="AG28">
        <f t="shared" si="2"/>
        <v>136.26876925940968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-80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2.1123569122395072</v>
      </c>
      <c r="F29">
        <f>GT_Spot!S29</f>
        <v>0</v>
      </c>
      <c r="G29">
        <f>PPCL_NG!S29</f>
        <v>18.79</v>
      </c>
      <c r="H29">
        <f>PPCL_Spot!S29</f>
        <v>63.023029953363142</v>
      </c>
      <c r="I29">
        <f>Bawana_NG!S29</f>
        <v>30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80.86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24.19</v>
      </c>
      <c r="AB29" s="117">
        <f>-STOA!Q29</f>
        <v>0</v>
      </c>
      <c r="AC29">
        <f t="shared" si="0"/>
        <v>2.6372336061929289</v>
      </c>
      <c r="AD29">
        <f t="shared" si="1"/>
        <v>136.33815325940972</v>
      </c>
      <c r="AE29">
        <f>'IDT-1'!E29</f>
        <v>0</v>
      </c>
      <c r="AF29" s="26"/>
      <c r="AG29">
        <f t="shared" si="2"/>
        <v>136.33815325940972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-80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2.1123569122395072</v>
      </c>
      <c r="F30">
        <f>GT_Spot!S30</f>
        <v>0</v>
      </c>
      <c r="G30">
        <f>PPCL_NG!S30</f>
        <v>18.79</v>
      </c>
      <c r="H30">
        <f>PPCL_Spot!S30</f>
        <v>63.023029953363142</v>
      </c>
      <c r="I30">
        <f>Bawana_NG!S30</f>
        <v>30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80.88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24.19</v>
      </c>
      <c r="AB30" s="117">
        <f>-STOA!Q30</f>
        <v>0</v>
      </c>
      <c r="AC30">
        <f t="shared" si="0"/>
        <v>2.6374096061929291</v>
      </c>
      <c r="AD30">
        <f t="shared" si="1"/>
        <v>136.35797725940972</v>
      </c>
      <c r="AE30">
        <f>'IDT-1'!E30</f>
        <v>0</v>
      </c>
      <c r="AF30" s="26"/>
      <c r="AG30">
        <f t="shared" si="2"/>
        <v>136.35797725940972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-80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18.79</v>
      </c>
      <c r="H31">
        <f>PPCL_Spot!S31</f>
        <v>63.023029953363142</v>
      </c>
      <c r="I31">
        <f>Bawana_NG!S31</f>
        <v>30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80.83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24.19</v>
      </c>
      <c r="AB31" s="117">
        <f>-STOA!Q31</f>
        <v>0</v>
      </c>
      <c r="AC31">
        <f t="shared" si="0"/>
        <v>1.9267194044173033</v>
      </c>
      <c r="AD31">
        <f t="shared" si="1"/>
        <v>217.01866746118534</v>
      </c>
      <c r="AE31">
        <f>'IDT-1'!E31</f>
        <v>0</v>
      </c>
      <c r="AF31" s="26"/>
      <c r="AG31">
        <f t="shared" si="2"/>
        <v>267.01866746118537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18.79</v>
      </c>
      <c r="H32">
        <f>PPCL_Spot!S32</f>
        <v>63.023029953363142</v>
      </c>
      <c r="I32">
        <f>Bawana_NG!S32</f>
        <v>30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80.86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24.19</v>
      </c>
      <c r="AB32" s="117">
        <f>-STOA!Q32</f>
        <v>0</v>
      </c>
      <c r="AC32">
        <f t="shared" si="0"/>
        <v>1.9269834044173033</v>
      </c>
      <c r="AD32">
        <f t="shared" si="1"/>
        <v>217.04840346118533</v>
      </c>
      <c r="AE32">
        <f>'IDT-1'!E32</f>
        <v>0</v>
      </c>
      <c r="AF32" s="26"/>
      <c r="AG32">
        <f t="shared" si="2"/>
        <v>267.04840346118533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63.023029953363142</v>
      </c>
      <c r="I33">
        <f>Bawana_NG!S33</f>
        <v>30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80.88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24.19</v>
      </c>
      <c r="AB33" s="117">
        <f>-STOA!Q33</f>
        <v>0</v>
      </c>
      <c r="AC33">
        <f t="shared" si="0"/>
        <v>1.9271594044173035</v>
      </c>
      <c r="AD33">
        <f t="shared" si="1"/>
        <v>217.06822746118536</v>
      </c>
      <c r="AE33">
        <f>'IDT-1'!E33</f>
        <v>0</v>
      </c>
      <c r="AF33" s="26"/>
      <c r="AG33">
        <f t="shared" si="2"/>
        <v>267.06822746118536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18.79</v>
      </c>
      <c r="H34">
        <f>PPCL_Spot!S34</f>
        <v>63.023029953363142</v>
      </c>
      <c r="I34">
        <f>Bawana_NG!S34</f>
        <v>30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80.91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24.19</v>
      </c>
      <c r="AB34" s="117">
        <f>-STOA!Q34</f>
        <v>0</v>
      </c>
      <c r="AC34">
        <f t="shared" si="0"/>
        <v>1.9274234044173033</v>
      </c>
      <c r="AD34">
        <f t="shared" si="1"/>
        <v>217.09796346118532</v>
      </c>
      <c r="AE34">
        <f>'IDT-1'!E34</f>
        <v>0</v>
      </c>
      <c r="AF34" s="26"/>
      <c r="AG34">
        <f t="shared" si="2"/>
        <v>267.09796346118532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2.1133353492591476</v>
      </c>
      <c r="F35">
        <f>GT_Spot!S35</f>
        <v>0</v>
      </c>
      <c r="G35">
        <f>PPCL_NG!S35</f>
        <v>18.79</v>
      </c>
      <c r="H35">
        <f>PPCL_Spot!S35</f>
        <v>63.023029953363142</v>
      </c>
      <c r="I35">
        <f>Bawana_NG!S35</f>
        <v>30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77.410000000000011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24.19</v>
      </c>
      <c r="AB35" s="117">
        <f>-STOA!Q35</f>
        <v>0</v>
      </c>
      <c r="AC35">
        <f t="shared" si="0"/>
        <v>3.1395698677704211</v>
      </c>
      <c r="AD35">
        <f t="shared" si="1"/>
        <v>72.386795434851891</v>
      </c>
      <c r="AE35">
        <f>'IDT-1'!E35</f>
        <v>0</v>
      </c>
      <c r="AF35" s="26"/>
      <c r="AG35">
        <f t="shared" si="2"/>
        <v>122.38679543485189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-140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2.1133353492591476</v>
      </c>
      <c r="F36">
        <f>GT_Spot!S36</f>
        <v>0</v>
      </c>
      <c r="G36">
        <f>PPCL_NG!S36</f>
        <v>18.79</v>
      </c>
      <c r="H36">
        <f>PPCL_Spot!S36</f>
        <v>63.023029953363142</v>
      </c>
      <c r="I36">
        <f>Bawana_NG!S36</f>
        <v>30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73.900000000000006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24.19</v>
      </c>
      <c r="AB36" s="117">
        <f>-STOA!Q36</f>
        <v>0</v>
      </c>
      <c r="AC36">
        <f t="shared" si="0"/>
        <v>2.5759942164387022</v>
      </c>
      <c r="AD36">
        <f t="shared" si="1"/>
        <v>129.44037108618357</v>
      </c>
      <c r="AE36">
        <f>'IDT-1'!E36</f>
        <v>0</v>
      </c>
      <c r="AF36" s="26"/>
      <c r="AG36">
        <f t="shared" si="2"/>
        <v>179.44037108618357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-80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2.1133353492591476</v>
      </c>
      <c r="F37">
        <f>GT_Spot!S37</f>
        <v>0</v>
      </c>
      <c r="G37">
        <f>PPCL_NG!S37</f>
        <v>18.79</v>
      </c>
      <c r="H37">
        <f>PPCL_Spot!S37</f>
        <v>63.023029953363142</v>
      </c>
      <c r="I37">
        <f>Bawana_NG!S37</f>
        <v>30.001460074265569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70.52000000000001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24.19</v>
      </c>
      <c r="AB37" s="117">
        <f>-STOA!Q37</f>
        <v>0</v>
      </c>
      <c r="AC37">
        <f t="shared" si="0"/>
        <v>1.8360128633166133</v>
      </c>
      <c r="AD37">
        <f t="shared" si="1"/>
        <v>206.80181251357124</v>
      </c>
      <c r="AE37">
        <f>'IDT-1'!E37</f>
        <v>0</v>
      </c>
      <c r="AF37" s="26"/>
      <c r="AG37">
        <f t="shared" si="2"/>
        <v>256.80181251357124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2.1133353492591476</v>
      </c>
      <c r="F38">
        <f>GT_Spot!S38</f>
        <v>0</v>
      </c>
      <c r="G38">
        <f>PPCL_NG!S38</f>
        <v>18.79</v>
      </c>
      <c r="H38">
        <f>PPCL_Spot!S38</f>
        <v>63.023029953363142</v>
      </c>
      <c r="I38">
        <f>Bawana_NG!S38</f>
        <v>30.001460074265569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70.52000000000001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24.19</v>
      </c>
      <c r="AB38" s="117">
        <f>-STOA!Q38</f>
        <v>0</v>
      </c>
      <c r="AC38">
        <f t="shared" si="0"/>
        <v>1.8360128633166133</v>
      </c>
      <c r="AD38">
        <f t="shared" si="1"/>
        <v>206.80181251357124</v>
      </c>
      <c r="AE38">
        <f>'IDT-1'!E38</f>
        <v>0</v>
      </c>
      <c r="AF38" s="26"/>
      <c r="AG38">
        <f t="shared" si="2"/>
        <v>256.80181251357124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2.0944662836407617</v>
      </c>
      <c r="F39">
        <f>GT_Spot!S39</f>
        <v>0</v>
      </c>
      <c r="G39">
        <f>PPCL_NG!S39</f>
        <v>18.79</v>
      </c>
      <c r="H39">
        <f>PPCL_Spot!S39</f>
        <v>63.023029953363142</v>
      </c>
      <c r="I39">
        <f>Bawana_NG!S39</f>
        <v>30.001460074265569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70.52000000000001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24.19</v>
      </c>
      <c r="AB39" s="117">
        <f>-STOA!Q39</f>
        <v>0</v>
      </c>
      <c r="AC39">
        <f t="shared" si="0"/>
        <v>1.8358468155391714</v>
      </c>
      <c r="AD39">
        <f t="shared" si="1"/>
        <v>206.78310949573029</v>
      </c>
      <c r="AE39">
        <f>'IDT-1'!E39</f>
        <v>0</v>
      </c>
      <c r="AF39" s="26"/>
      <c r="AG39">
        <f t="shared" si="2"/>
        <v>256.78310949573029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2.0944662836407617</v>
      </c>
      <c r="F40">
        <f>GT_Spot!S40</f>
        <v>0</v>
      </c>
      <c r="G40">
        <f>PPCL_NG!S40</f>
        <v>18.79</v>
      </c>
      <c r="H40">
        <f>PPCL_Spot!S40</f>
        <v>63.023029953363142</v>
      </c>
      <c r="I40">
        <f>Bawana_NG!S40</f>
        <v>30.001460074265569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70.52000000000001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24.19</v>
      </c>
      <c r="AB40" s="117">
        <f>-STOA!Q40</f>
        <v>0</v>
      </c>
      <c r="AC40">
        <f t="shared" si="0"/>
        <v>1.8358468155391714</v>
      </c>
      <c r="AD40">
        <f t="shared" si="1"/>
        <v>206.78310949573029</v>
      </c>
      <c r="AE40">
        <f>'IDT-1'!E40</f>
        <v>0</v>
      </c>
      <c r="AF40" s="26"/>
      <c r="AG40">
        <f t="shared" si="2"/>
        <v>256.78310949573029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2.094917368256938</v>
      </c>
      <c r="F41">
        <f>GT_Spot!S41</f>
        <v>0</v>
      </c>
      <c r="G41">
        <f>PPCL_NG!S41</f>
        <v>18.79</v>
      </c>
      <c r="H41">
        <f>PPCL_Spot!S41</f>
        <v>63.023029953363142</v>
      </c>
      <c r="I41">
        <f>Bawana_NG!S41</f>
        <v>30.001460074265569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70.52000000000001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24.19</v>
      </c>
      <c r="AB41" s="117">
        <f>-STOA!Q41</f>
        <v>0</v>
      </c>
      <c r="AC41">
        <f t="shared" si="0"/>
        <v>1.8358507850837937</v>
      </c>
      <c r="AD41">
        <f t="shared" si="1"/>
        <v>206.78355661080184</v>
      </c>
      <c r="AE41">
        <f>'IDT-1'!E41</f>
        <v>0</v>
      </c>
      <c r="AF41" s="26"/>
      <c r="AG41">
        <f t="shared" si="2"/>
        <v>256.78355661080184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2.094917368256938</v>
      </c>
      <c r="F42">
        <f>GT_Spot!S42</f>
        <v>0</v>
      </c>
      <c r="G42">
        <f>PPCL_NG!S42</f>
        <v>18.79</v>
      </c>
      <c r="H42">
        <f>PPCL_Spot!S42</f>
        <v>63.023029953363142</v>
      </c>
      <c r="I42">
        <f>Bawana_NG!S42</f>
        <v>30.001460074265569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70.610000000000014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24.19</v>
      </c>
      <c r="AB42" s="117">
        <f>-STOA!Q42</f>
        <v>0</v>
      </c>
      <c r="AC42">
        <f t="shared" si="0"/>
        <v>1.8366427850837939</v>
      </c>
      <c r="AD42">
        <f t="shared" si="1"/>
        <v>206.87276461080185</v>
      </c>
      <c r="AE42">
        <f>'IDT-1'!E42</f>
        <v>0</v>
      </c>
      <c r="AF42" s="26"/>
      <c r="AG42">
        <f t="shared" si="2"/>
        <v>256.87276461080182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2.094917368256938</v>
      </c>
      <c r="F43">
        <f>GT_Spot!S43</f>
        <v>0</v>
      </c>
      <c r="G43">
        <f>PPCL_NG!S43</f>
        <v>18.79</v>
      </c>
      <c r="H43">
        <f>PPCL_Spot!S43</f>
        <v>63.023029953363142</v>
      </c>
      <c r="I43">
        <f>Bawana_NG!S43</f>
        <v>30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70.610000000000014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24.19</v>
      </c>
      <c r="AB43" s="117">
        <f>-STOA!Q43</f>
        <v>0</v>
      </c>
      <c r="AC43">
        <f t="shared" si="0"/>
        <v>2.3794386531372784</v>
      </c>
      <c r="AD43">
        <f t="shared" si="1"/>
        <v>145.1885086684828</v>
      </c>
      <c r="AE43">
        <f>'IDT-1'!E43</f>
        <v>0</v>
      </c>
      <c r="AF43" s="26"/>
      <c r="AG43">
        <f t="shared" si="2"/>
        <v>195.1885086684828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-61.14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2.094917368256938</v>
      </c>
      <c r="F44">
        <f>GT_Spot!S44</f>
        <v>0</v>
      </c>
      <c r="G44">
        <f>PPCL_NG!S44</f>
        <v>18.79</v>
      </c>
      <c r="H44">
        <f>PPCL_Spot!S44</f>
        <v>63.023029953363142</v>
      </c>
      <c r="I44">
        <f>Bawana_NG!S44</f>
        <v>30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70.740000000000009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24.19</v>
      </c>
      <c r="AB44" s="117">
        <f>-STOA!Q44</f>
        <v>0</v>
      </c>
      <c r="AC44">
        <f t="shared" si="0"/>
        <v>1.8377739364302568</v>
      </c>
      <c r="AD44">
        <f t="shared" si="1"/>
        <v>207.00017338518981</v>
      </c>
      <c r="AE44">
        <f>'IDT-1'!E44</f>
        <v>0</v>
      </c>
      <c r="AF44" s="26"/>
      <c r="AG44">
        <f t="shared" si="2"/>
        <v>257.00017338518978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2.0944662836407617</v>
      </c>
      <c r="F45">
        <f>GT_Spot!S45</f>
        <v>0</v>
      </c>
      <c r="G45">
        <f>PPCL_NG!S45</f>
        <v>18.79</v>
      </c>
      <c r="H45">
        <f>PPCL_Spot!S45</f>
        <v>63.023029953363142</v>
      </c>
      <c r="I45">
        <f>Bawana_NG!S45</f>
        <v>30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70.740000000000009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24.19</v>
      </c>
      <c r="AB45" s="117">
        <f>-STOA!Q45</f>
        <v>0</v>
      </c>
      <c r="AC45">
        <f t="shared" si="0"/>
        <v>1.8377699668856344</v>
      </c>
      <c r="AD45">
        <f t="shared" si="1"/>
        <v>206.99972627011826</v>
      </c>
      <c r="AE45">
        <f>'IDT-1'!E45</f>
        <v>0</v>
      </c>
      <c r="AF45" s="26"/>
      <c r="AG45">
        <f t="shared" si="2"/>
        <v>256.99972627011823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2.0944662836407617</v>
      </c>
      <c r="F46">
        <f>GT_Spot!S46</f>
        <v>0</v>
      </c>
      <c r="G46">
        <f>PPCL_NG!S46</f>
        <v>18.79</v>
      </c>
      <c r="H46">
        <f>PPCL_Spot!S46</f>
        <v>63.023029953363142</v>
      </c>
      <c r="I46">
        <f>Bawana_NG!S46</f>
        <v>30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70.740000000000009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24.19</v>
      </c>
      <c r="AB46" s="117">
        <f>-STOA!Q46</f>
        <v>0</v>
      </c>
      <c r="AC46">
        <f t="shared" si="0"/>
        <v>1.8377699668856344</v>
      </c>
      <c r="AD46">
        <f t="shared" si="1"/>
        <v>206.99972627011826</v>
      </c>
      <c r="AE46">
        <f>'IDT-1'!E46</f>
        <v>0</v>
      </c>
      <c r="AF46" s="26"/>
      <c r="AG46">
        <f t="shared" si="2"/>
        <v>256.99972627011823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2.0944662836407617</v>
      </c>
      <c r="F47">
        <f>GT_Spot!S47</f>
        <v>0</v>
      </c>
      <c r="G47">
        <f>PPCL_NG!S47</f>
        <v>18.79</v>
      </c>
      <c r="H47">
        <f>PPCL_Spot!S47</f>
        <v>63.023029953363142</v>
      </c>
      <c r="I47">
        <f>Bawana_NG!S47</f>
        <v>30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70.740000000000009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24.19</v>
      </c>
      <c r="AB47" s="117">
        <f>-STOA!Q47</f>
        <v>0</v>
      </c>
      <c r="AC47">
        <f t="shared" si="0"/>
        <v>2.326066980606377</v>
      </c>
      <c r="AD47">
        <f t="shared" si="1"/>
        <v>151.51142925639752</v>
      </c>
      <c r="AE47">
        <f>'IDT-1'!E47</f>
        <v>0</v>
      </c>
      <c r="AF47" s="26"/>
      <c r="AG47">
        <f t="shared" si="2"/>
        <v>201.51142925639752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-55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2.0944662836407617</v>
      </c>
      <c r="F48">
        <f>GT_Spot!S48</f>
        <v>0</v>
      </c>
      <c r="G48">
        <f>PPCL_NG!S48</f>
        <v>18.79</v>
      </c>
      <c r="H48">
        <f>PPCL_Spot!S48</f>
        <v>63.023029953363142</v>
      </c>
      <c r="I48">
        <f>Bawana_NG!S48</f>
        <v>30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70.740000000000009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24.19</v>
      </c>
      <c r="AB48" s="117">
        <f>-STOA!Q48</f>
        <v>0</v>
      </c>
      <c r="AC48">
        <f t="shared" si="0"/>
        <v>1.9229539668856344</v>
      </c>
      <c r="AD48">
        <f t="shared" si="1"/>
        <v>216.59454227011827</v>
      </c>
      <c r="AE48">
        <f>'IDT-1'!E48</f>
        <v>0</v>
      </c>
      <c r="AF48" s="26"/>
      <c r="AG48">
        <f t="shared" si="2"/>
        <v>266.59454227011827</v>
      </c>
      <c r="AI48" s="75">
        <f>PXIL!K48</f>
        <v>0</v>
      </c>
      <c r="AJ48" s="75">
        <f>PXIL!Q48</f>
        <v>0</v>
      </c>
      <c r="AK48" s="75">
        <f>RTM_IEX!K48</f>
        <v>9.68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2.0944662836407617</v>
      </c>
      <c r="F49">
        <f>GT_Spot!S49</f>
        <v>0</v>
      </c>
      <c r="G49">
        <f>PPCL_NG!S49</f>
        <v>18.79</v>
      </c>
      <c r="H49">
        <f>PPCL_Spot!S49</f>
        <v>63.023029953363142</v>
      </c>
      <c r="I49">
        <f>Bawana_NG!S49</f>
        <v>30.001460074265569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70.740000000000009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24.19</v>
      </c>
      <c r="AB49" s="117">
        <f>-STOA!Q49</f>
        <v>0</v>
      </c>
      <c r="AC49">
        <f t="shared" si="0"/>
        <v>2.0080628155391715</v>
      </c>
      <c r="AD49">
        <f t="shared" si="1"/>
        <v>226.18089349573029</v>
      </c>
      <c r="AE49">
        <f>'IDT-1'!E49</f>
        <v>0</v>
      </c>
      <c r="AF49" s="26"/>
      <c r="AG49">
        <f t="shared" si="2"/>
        <v>276.18089349573029</v>
      </c>
      <c r="AI49" s="75">
        <f>PXIL!K49</f>
        <v>0</v>
      </c>
      <c r="AJ49" s="75">
        <f>PXIL!Q49</f>
        <v>0</v>
      </c>
      <c r="AK49" s="75">
        <f>RTM_IEX!K49</f>
        <v>19.350000000000001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2.0944662836407617</v>
      </c>
      <c r="F50">
        <f>GT_Spot!S50</f>
        <v>0</v>
      </c>
      <c r="G50">
        <f>PPCL_NG!S50</f>
        <v>18.79</v>
      </c>
      <c r="H50">
        <f>PPCL_Spot!S50</f>
        <v>63.023029953363142</v>
      </c>
      <c r="I50">
        <f>Bawana_NG!S50</f>
        <v>30.001460074265569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70.740000000000009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24.19</v>
      </c>
      <c r="AB50" s="117">
        <f>-STOA!Q50</f>
        <v>0</v>
      </c>
      <c r="AC50">
        <f t="shared" si="0"/>
        <v>1.9229668155391715</v>
      </c>
      <c r="AD50">
        <f t="shared" si="1"/>
        <v>216.59598949573029</v>
      </c>
      <c r="AE50">
        <f>'IDT-1'!E50</f>
        <v>0</v>
      </c>
      <c r="AF50" s="26"/>
      <c r="AG50">
        <f t="shared" si="2"/>
        <v>266.59598949573029</v>
      </c>
      <c r="AI50" s="75">
        <f>PXIL!K50</f>
        <v>0</v>
      </c>
      <c r="AJ50" s="75">
        <f>PXIL!Q50</f>
        <v>0</v>
      </c>
      <c r="AK50" s="75">
        <f>RTM_IEX!K50</f>
        <v>9.68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2.094917368256938</v>
      </c>
      <c r="F51">
        <f>GT_Spot!S51</f>
        <v>0</v>
      </c>
      <c r="G51">
        <f>PPCL_NG!S51</f>
        <v>18.79</v>
      </c>
      <c r="H51">
        <f>PPCL_Spot!S51</f>
        <v>63.023029953363142</v>
      </c>
      <c r="I51">
        <f>Bawana_NG!S51</f>
        <v>30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70.740000000000009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24.19</v>
      </c>
      <c r="AB51" s="117">
        <f>-STOA!Q51</f>
        <v>0</v>
      </c>
      <c r="AC51">
        <f t="shared" si="0"/>
        <v>1.8377739364302568</v>
      </c>
      <c r="AD51">
        <f t="shared" si="1"/>
        <v>207.00017338518981</v>
      </c>
      <c r="AE51">
        <f>'IDT-1'!E51</f>
        <v>0</v>
      </c>
      <c r="AF51" s="26"/>
      <c r="AG51">
        <f t="shared" si="2"/>
        <v>257.00017338518978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2.094917368256938</v>
      </c>
      <c r="F52">
        <f>GT_Spot!S52</f>
        <v>0</v>
      </c>
      <c r="G52">
        <f>PPCL_NG!S52</f>
        <v>18.79</v>
      </c>
      <c r="H52">
        <f>PPCL_Spot!S52</f>
        <v>63.023029953363142</v>
      </c>
      <c r="I52">
        <f>Bawana_NG!S52</f>
        <v>30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70.740000000000009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24.19</v>
      </c>
      <c r="AB52" s="117">
        <f>-STOA!Q52</f>
        <v>0</v>
      </c>
      <c r="AC52">
        <f t="shared" si="0"/>
        <v>2.0080539364302568</v>
      </c>
      <c r="AD52">
        <f t="shared" si="1"/>
        <v>226.17989338518981</v>
      </c>
      <c r="AE52">
        <f>'IDT-1'!E52</f>
        <v>0</v>
      </c>
      <c r="AF52" s="26"/>
      <c r="AG52">
        <f t="shared" si="2"/>
        <v>276.17989338518981</v>
      </c>
      <c r="AI52" s="75">
        <f>PXIL!K52</f>
        <v>0</v>
      </c>
      <c r="AJ52" s="75">
        <f>PXIL!Q52</f>
        <v>0</v>
      </c>
      <c r="AK52" s="75">
        <f>RTM_IEX!K52</f>
        <v>19.350000000000001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2.094917368256938</v>
      </c>
      <c r="F53">
        <f>GT_Spot!S53</f>
        <v>0</v>
      </c>
      <c r="G53">
        <f>PPCL_NG!S53</f>
        <v>18.79</v>
      </c>
      <c r="H53">
        <f>PPCL_Spot!S53</f>
        <v>63.023029953363142</v>
      </c>
      <c r="I53">
        <f>Bawana_NG!S53</f>
        <v>30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70.740000000000009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24.19</v>
      </c>
      <c r="AB53" s="117">
        <f>-STOA!Q53</f>
        <v>0</v>
      </c>
      <c r="AC53">
        <f t="shared" si="0"/>
        <v>2.0080539364302568</v>
      </c>
      <c r="AD53">
        <f t="shared" si="1"/>
        <v>226.17989338518981</v>
      </c>
      <c r="AE53">
        <f>'IDT-1'!E53</f>
        <v>0</v>
      </c>
      <c r="AF53" s="26"/>
      <c r="AG53">
        <f t="shared" si="2"/>
        <v>276.17989338518981</v>
      </c>
      <c r="AI53" s="75">
        <f>PXIL!K53</f>
        <v>0</v>
      </c>
      <c r="AJ53" s="75">
        <f>PXIL!Q53</f>
        <v>0</v>
      </c>
      <c r="AK53" s="75">
        <f>RTM_IEX!K53</f>
        <v>19.350000000000001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2.094917368256938</v>
      </c>
      <c r="F54">
        <f>GT_Spot!S54</f>
        <v>0</v>
      </c>
      <c r="G54">
        <f>PPCL_NG!S54</f>
        <v>18.79</v>
      </c>
      <c r="H54">
        <f>PPCL_Spot!S54</f>
        <v>63.023029953363142</v>
      </c>
      <c r="I54">
        <f>Bawana_NG!S54</f>
        <v>30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70.59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24.19</v>
      </c>
      <c r="AB54" s="117">
        <f>-STOA!Q54</f>
        <v>0</v>
      </c>
      <c r="AC54">
        <f t="shared" si="0"/>
        <v>2.006733936430257</v>
      </c>
      <c r="AD54">
        <f t="shared" si="1"/>
        <v>226.0312133851898</v>
      </c>
      <c r="AE54">
        <f>'IDT-1'!E54</f>
        <v>0</v>
      </c>
      <c r="AF54" s="26"/>
      <c r="AG54">
        <f t="shared" si="2"/>
        <v>276.0312133851898</v>
      </c>
      <c r="AI54" s="75">
        <f>PXIL!K54</f>
        <v>0</v>
      </c>
      <c r="AJ54" s="75">
        <f>PXIL!Q54</f>
        <v>0</v>
      </c>
      <c r="AK54" s="75">
        <f>RTM_IEX!K54</f>
        <v>19.350000000000001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1.4881570810142239</v>
      </c>
      <c r="F55">
        <f>GT_Spot!S55</f>
        <v>0</v>
      </c>
      <c r="G55">
        <f>PPCL_NG!S55</f>
        <v>18.79</v>
      </c>
      <c r="H55">
        <f>PPCL_Spot!S55</f>
        <v>63</v>
      </c>
      <c r="I55">
        <f>Bawana_NG!S55</f>
        <v>30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70.59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24.19</v>
      </c>
      <c r="AB55" s="117">
        <f>-STOA!Q55</f>
        <v>0</v>
      </c>
      <c r="AC55">
        <f t="shared" si="0"/>
        <v>1.8309117823129253</v>
      </c>
      <c r="AD55">
        <f t="shared" si="1"/>
        <v>206.22724529870129</v>
      </c>
      <c r="AE55">
        <f>'IDT-1'!E55</f>
        <v>0</v>
      </c>
      <c r="AF55" s="26"/>
      <c r="AG55">
        <f t="shared" si="2"/>
        <v>256.22724529870129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1.4881570810142239</v>
      </c>
      <c r="F56">
        <f>GT_Spot!S56</f>
        <v>0</v>
      </c>
      <c r="G56">
        <f>PPCL_NG!S56</f>
        <v>18.79</v>
      </c>
      <c r="H56">
        <f>PPCL_Spot!S56</f>
        <v>63</v>
      </c>
      <c r="I56">
        <f>Bawana_NG!S56</f>
        <v>30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70.59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24.19</v>
      </c>
      <c r="AB56" s="117">
        <f>-STOA!Q56</f>
        <v>0</v>
      </c>
      <c r="AC56">
        <f t="shared" si="0"/>
        <v>2.0437837823129255</v>
      </c>
      <c r="AD56">
        <f t="shared" si="1"/>
        <v>230.20437329870131</v>
      </c>
      <c r="AE56">
        <f>'IDT-1'!E56</f>
        <v>0</v>
      </c>
      <c r="AF56" s="26"/>
      <c r="AG56">
        <f t="shared" si="2"/>
        <v>280.20437329870128</v>
      </c>
      <c r="AI56" s="75">
        <f>PXIL!K56</f>
        <v>0</v>
      </c>
      <c r="AJ56" s="75">
        <f>PXIL!Q56</f>
        <v>0</v>
      </c>
      <c r="AK56" s="75">
        <f>RTM_IEX!K56</f>
        <v>24.19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2.094917368256938</v>
      </c>
      <c r="F57">
        <f>GT_Spot!S57</f>
        <v>0</v>
      </c>
      <c r="G57">
        <f>PPCL_NG!S57</f>
        <v>18.79</v>
      </c>
      <c r="H57">
        <f>PPCL_Spot!S57</f>
        <v>63.023029953363142</v>
      </c>
      <c r="I57">
        <f>Bawana_NG!S57</f>
        <v>30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70.58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24.19</v>
      </c>
      <c r="AB57" s="117">
        <f>-STOA!Q57</f>
        <v>0</v>
      </c>
      <c r="AC57">
        <f t="shared" si="0"/>
        <v>2.0492379364302571</v>
      </c>
      <c r="AD57">
        <f t="shared" si="1"/>
        <v>230.81870938518983</v>
      </c>
      <c r="AE57">
        <f>'IDT-1'!E57</f>
        <v>0</v>
      </c>
      <c r="AF57" s="26"/>
      <c r="AG57">
        <f t="shared" si="2"/>
        <v>280.81870938518983</v>
      </c>
      <c r="AI57" s="75">
        <f>PXIL!K57</f>
        <v>0</v>
      </c>
      <c r="AJ57" s="75">
        <f>PXIL!Q57</f>
        <v>0</v>
      </c>
      <c r="AK57" s="75">
        <f>RTM_IEX!K57</f>
        <v>24.19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2.094917368256938</v>
      </c>
      <c r="F58">
        <f>GT_Spot!S58</f>
        <v>0</v>
      </c>
      <c r="G58">
        <f>PPCL_NG!S58</f>
        <v>18.79</v>
      </c>
      <c r="H58">
        <f>PPCL_Spot!S58</f>
        <v>63.023029953363142</v>
      </c>
      <c r="I58">
        <f>Bawana_NG!S58</f>
        <v>30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70.58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24.19</v>
      </c>
      <c r="AB58" s="117">
        <f>-STOA!Q58</f>
        <v>0</v>
      </c>
      <c r="AC58">
        <f t="shared" si="0"/>
        <v>2.0492379364302571</v>
      </c>
      <c r="AD58">
        <f t="shared" si="1"/>
        <v>230.81870938518983</v>
      </c>
      <c r="AE58">
        <f>'IDT-1'!E58</f>
        <v>0</v>
      </c>
      <c r="AF58" s="26"/>
      <c r="AG58">
        <f t="shared" si="2"/>
        <v>280.81870938518983</v>
      </c>
      <c r="AI58" s="75">
        <f>PXIL!K58</f>
        <v>0</v>
      </c>
      <c r="AJ58" s="75">
        <f>PXIL!Q58</f>
        <v>0</v>
      </c>
      <c r="AK58" s="75">
        <f>RTM_IEX!K58</f>
        <v>24.19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2.094917368256938</v>
      </c>
      <c r="F59">
        <f>GT_Spot!S59</f>
        <v>0</v>
      </c>
      <c r="G59">
        <f>PPCL_NG!S59</f>
        <v>18.79</v>
      </c>
      <c r="H59">
        <f>PPCL_Spot!S59</f>
        <v>63.023029953363142</v>
      </c>
      <c r="I59">
        <f>Bawana_NG!S59</f>
        <v>30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70.58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9.68</v>
      </c>
      <c r="Z59" s="75">
        <f>IEX!Q59</f>
        <v>0</v>
      </c>
      <c r="AA59" s="117">
        <f>STOA!K59</f>
        <v>24.19</v>
      </c>
      <c r="AB59" s="117">
        <f>-STOA!Q59</f>
        <v>0</v>
      </c>
      <c r="AC59">
        <f t="shared" si="0"/>
        <v>1.9215499364302568</v>
      </c>
      <c r="AD59">
        <f t="shared" si="1"/>
        <v>216.43639738518982</v>
      </c>
      <c r="AE59">
        <f>'IDT-1'!E59</f>
        <v>0</v>
      </c>
      <c r="AF59" s="26"/>
      <c r="AG59">
        <f t="shared" si="2"/>
        <v>216.43639738518982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2.094917368256938</v>
      </c>
      <c r="F60">
        <f>GT_Spot!S60</f>
        <v>0</v>
      </c>
      <c r="G60">
        <f>PPCL_NG!S60</f>
        <v>18.79</v>
      </c>
      <c r="H60">
        <f>PPCL_Spot!S60</f>
        <v>63.023029953363142</v>
      </c>
      <c r="I60">
        <f>Bawana_NG!S60</f>
        <v>30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70.58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72.569999999999993</v>
      </c>
      <c r="Z60" s="75">
        <f>IEX!Q60</f>
        <v>0</v>
      </c>
      <c r="AA60" s="117">
        <f>STOA!K60</f>
        <v>24.19</v>
      </c>
      <c r="AB60" s="117">
        <f>-STOA!Q60</f>
        <v>0</v>
      </c>
      <c r="AC60">
        <f t="shared" si="0"/>
        <v>2.5601659364302569</v>
      </c>
      <c r="AD60">
        <f t="shared" si="1"/>
        <v>288.3677813851898</v>
      </c>
      <c r="AE60">
        <f>'IDT-1'!E60</f>
        <v>0</v>
      </c>
      <c r="AF60" s="26"/>
      <c r="AG60">
        <f t="shared" si="2"/>
        <v>288.3677813851898</v>
      </c>
      <c r="AI60" s="75">
        <f>PXIL!K60</f>
        <v>0</v>
      </c>
      <c r="AJ60" s="75">
        <f>PXIL!Q60</f>
        <v>0</v>
      </c>
      <c r="AK60" s="75">
        <f>RTM_IEX!K60</f>
        <v>9.68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2.094917368256938</v>
      </c>
      <c r="F61">
        <f>GT_Spot!S61</f>
        <v>0</v>
      </c>
      <c r="G61">
        <f>PPCL_NG!S61</f>
        <v>18.79</v>
      </c>
      <c r="H61">
        <f>PPCL_Spot!S61</f>
        <v>63.023029953363142</v>
      </c>
      <c r="I61">
        <f>Bawana_NG!S61</f>
        <v>29.561274522485231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70.59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67.73</v>
      </c>
      <c r="Z61" s="75">
        <f>IEX!Q61</f>
        <v>0</v>
      </c>
      <c r="AA61" s="117">
        <f>STOA!K61</f>
        <v>24.19</v>
      </c>
      <c r="AB61" s="117">
        <f>-STOA!Q61</f>
        <v>0</v>
      </c>
      <c r="AC61">
        <f t="shared" si="0"/>
        <v>2.5138011522281269</v>
      </c>
      <c r="AD61">
        <f t="shared" si="1"/>
        <v>283.14542069187718</v>
      </c>
      <c r="AE61">
        <f>'IDT-1'!E61</f>
        <v>0</v>
      </c>
      <c r="AF61" s="26"/>
      <c r="AG61">
        <f t="shared" si="2"/>
        <v>283.14542069187718</v>
      </c>
      <c r="AI61" s="75">
        <f>PXIL!K61</f>
        <v>0</v>
      </c>
      <c r="AJ61" s="75">
        <f>PXIL!Q61</f>
        <v>0</v>
      </c>
      <c r="AK61" s="75">
        <f>RTM_IEX!K61</f>
        <v>9.68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2.094917368256938</v>
      </c>
      <c r="F62">
        <f>GT_Spot!S62</f>
        <v>0</v>
      </c>
      <c r="G62">
        <f>PPCL_NG!S62</f>
        <v>18.79</v>
      </c>
      <c r="H62">
        <f>PPCL_Spot!S62</f>
        <v>63.023029953363142</v>
      </c>
      <c r="I62">
        <f>Bawana_NG!S62</f>
        <v>29.561274522485231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70.490000000000009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67.73</v>
      </c>
      <c r="Z62" s="75">
        <f>IEX!Q62</f>
        <v>0</v>
      </c>
      <c r="AA62" s="117">
        <f>STOA!K62</f>
        <v>24.19</v>
      </c>
      <c r="AB62" s="117">
        <f>-STOA!Q62</f>
        <v>0</v>
      </c>
      <c r="AC62">
        <f t="shared" si="0"/>
        <v>2.598017152228127</v>
      </c>
      <c r="AD62">
        <f t="shared" si="1"/>
        <v>292.6312046918772</v>
      </c>
      <c r="AE62">
        <f>'IDT-1'!E62</f>
        <v>0</v>
      </c>
      <c r="AF62" s="26"/>
      <c r="AG62">
        <f t="shared" si="2"/>
        <v>292.6312046918772</v>
      </c>
      <c r="AI62" s="75">
        <f>PXIL!K62</f>
        <v>0</v>
      </c>
      <c r="AJ62" s="75">
        <f>PXIL!Q62</f>
        <v>0</v>
      </c>
      <c r="AK62" s="75">
        <f>RTM_IEX!K62</f>
        <v>19.350000000000001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2.094917368256938</v>
      </c>
      <c r="F63">
        <f>GT_Spot!S63</f>
        <v>0</v>
      </c>
      <c r="G63">
        <f>PPCL_NG!S63</f>
        <v>18.79</v>
      </c>
      <c r="H63">
        <f>PPCL_Spot!S63</f>
        <v>63.023029953363142</v>
      </c>
      <c r="I63">
        <f>Bawana_NG!S63</f>
        <v>29.561274522485231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70.490000000000009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14.51</v>
      </c>
      <c r="Z63" s="75">
        <f>IEX!Q63</f>
        <v>0</v>
      </c>
      <c r="AA63" s="117">
        <f>STOA!K63</f>
        <v>24.19</v>
      </c>
      <c r="AB63" s="117">
        <f>-STOA!Q63</f>
        <v>0</v>
      </c>
      <c r="AC63">
        <f t="shared" si="0"/>
        <v>1.9594011522281267</v>
      </c>
      <c r="AD63">
        <f t="shared" si="1"/>
        <v>220.69982069187716</v>
      </c>
      <c r="AE63">
        <f>'IDT-1'!E63</f>
        <v>0</v>
      </c>
      <c r="AF63" s="26"/>
      <c r="AG63">
        <f t="shared" si="2"/>
        <v>220.69982069187716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2.0229260450160771</v>
      </c>
      <c r="F64">
        <f>GT_Spot!S64</f>
        <v>0</v>
      </c>
      <c r="G64">
        <f>PPCL_NG!S64</f>
        <v>18.79</v>
      </c>
      <c r="H64">
        <f>PPCL_Spot!S64</f>
        <v>63.023029953363142</v>
      </c>
      <c r="I64">
        <f>Bawana_NG!S64</f>
        <v>27.748823205122765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70.490000000000009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67.73</v>
      </c>
      <c r="Z64" s="75">
        <f>IEX!Q64</f>
        <v>0</v>
      </c>
      <c r="AA64" s="117">
        <f>STOA!K64</f>
        <v>24.19</v>
      </c>
      <c r="AB64" s="117">
        <f>-STOA!Q64</f>
        <v>0</v>
      </c>
      <c r="AC64">
        <f t="shared" si="0"/>
        <v>2.4111540569908176</v>
      </c>
      <c r="AD64">
        <f t="shared" si="1"/>
        <v>271.58362514651117</v>
      </c>
      <c r="AE64">
        <f>'IDT-1'!E64</f>
        <v>0</v>
      </c>
      <c r="AF64" s="26"/>
      <c r="AG64">
        <f t="shared" si="2"/>
        <v>271.58362514651117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2.0229260450160771</v>
      </c>
      <c r="F65">
        <f>GT_Spot!S65</f>
        <v>0</v>
      </c>
      <c r="G65">
        <f>PPCL_NG!S65</f>
        <v>18.79</v>
      </c>
      <c r="H65">
        <f>PPCL_Spot!S65</f>
        <v>63.023029953363142</v>
      </c>
      <c r="I65">
        <f>Bawana_NG!S65</f>
        <v>27.748823205122765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70.490000000000009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67.73</v>
      </c>
      <c r="Z65" s="75">
        <f>IEX!Q65</f>
        <v>0</v>
      </c>
      <c r="AA65" s="117">
        <f>STOA!K65</f>
        <v>24.19</v>
      </c>
      <c r="AB65" s="117">
        <f>-STOA!Q65</f>
        <v>0</v>
      </c>
      <c r="AC65">
        <f t="shared" si="0"/>
        <v>2.4111540569908176</v>
      </c>
      <c r="AD65">
        <f t="shared" si="1"/>
        <v>271.58362514651117</v>
      </c>
      <c r="AE65">
        <f>'IDT-1'!E65</f>
        <v>0</v>
      </c>
      <c r="AF65" s="26"/>
      <c r="AG65">
        <f t="shared" si="2"/>
        <v>271.58362514651117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2.0229260450160771</v>
      </c>
      <c r="F66">
        <f>GT_Spot!S66</f>
        <v>0</v>
      </c>
      <c r="G66">
        <f>PPCL_NG!S66</f>
        <v>18.79</v>
      </c>
      <c r="H66">
        <f>PPCL_Spot!S66</f>
        <v>63.023029953363142</v>
      </c>
      <c r="I66">
        <f>Bawana_NG!S66</f>
        <v>27.748823205122765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70.490000000000009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67.73</v>
      </c>
      <c r="Z66" s="75">
        <f>IEX!Q66</f>
        <v>0</v>
      </c>
      <c r="AA66" s="117">
        <f>STOA!K66</f>
        <v>24.19</v>
      </c>
      <c r="AB66" s="117">
        <f>-STOA!Q66</f>
        <v>0</v>
      </c>
      <c r="AC66">
        <f t="shared" si="0"/>
        <v>2.4963380569908176</v>
      </c>
      <c r="AD66">
        <f t="shared" si="1"/>
        <v>281.1784411465112</v>
      </c>
      <c r="AE66">
        <f>'IDT-1'!E66</f>
        <v>0</v>
      </c>
      <c r="AF66" s="26"/>
      <c r="AG66">
        <f t="shared" si="2"/>
        <v>281.1784411465112</v>
      </c>
      <c r="AI66" s="75">
        <f>PXIL!K66</f>
        <v>0</v>
      </c>
      <c r="AJ66" s="75">
        <f>PXIL!Q66</f>
        <v>0</v>
      </c>
      <c r="AK66" s="75">
        <f>RTM_IEX!K66</f>
        <v>9.68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2.0229260450160771</v>
      </c>
      <c r="F67">
        <f>GT_Spot!S67</f>
        <v>0</v>
      </c>
      <c r="G67">
        <f>PPCL_NG!S67</f>
        <v>18.79</v>
      </c>
      <c r="H67">
        <f>PPCL_Spot!S67</f>
        <v>63.023029953363142</v>
      </c>
      <c r="I67">
        <f>Bawana_NG!S67</f>
        <v>27.748823205122765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70.490000000000009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14.51</v>
      </c>
      <c r="Z67" s="75">
        <f>IEX!Q67</f>
        <v>0</v>
      </c>
      <c r="AA67" s="117">
        <f>STOA!K67</f>
        <v>24.19</v>
      </c>
      <c r="AB67" s="117">
        <f>-STOA!Q67</f>
        <v>0</v>
      </c>
      <c r="AC67">
        <f t="shared" si="0"/>
        <v>1.9428180569908173</v>
      </c>
      <c r="AD67">
        <f t="shared" si="1"/>
        <v>218.83196114651113</v>
      </c>
      <c r="AE67">
        <f>'IDT-1'!E67</f>
        <v>0</v>
      </c>
      <c r="AF67" s="26"/>
      <c r="AG67">
        <f t="shared" si="2"/>
        <v>218.83196114651113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2.0229260450160771</v>
      </c>
      <c r="F68">
        <f>GT_Spot!S68</f>
        <v>0</v>
      </c>
      <c r="G68">
        <f>PPCL_NG!S68</f>
        <v>18.79</v>
      </c>
      <c r="H68">
        <f>PPCL_Spot!S68</f>
        <v>63.023029953363142</v>
      </c>
      <c r="I68">
        <f>Bawana_NG!S68</f>
        <v>27.748823205122765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70.490000000000009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67.73</v>
      </c>
      <c r="Z68" s="75">
        <f>IEX!Q68</f>
        <v>0</v>
      </c>
      <c r="AA68" s="117">
        <f>STOA!K68</f>
        <v>24.19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2.4963380569908176</v>
      </c>
      <c r="AD68">
        <f t="shared" ref="AD68:AD98" si="4">SUM(B68:AB68,AI68:AR68)-AC68</f>
        <v>281.1784411465112</v>
      </c>
      <c r="AE68">
        <f>'IDT-1'!E68</f>
        <v>0</v>
      </c>
      <c r="AF68" s="26"/>
      <c r="AG68">
        <f t="shared" ref="AG68:AG98" si="5">SUM(AD68:AF68)+AT68</f>
        <v>281.1784411465112</v>
      </c>
      <c r="AI68" s="75">
        <f>PXIL!K68</f>
        <v>0</v>
      </c>
      <c r="AJ68" s="75">
        <f>PXIL!Q68</f>
        <v>0</v>
      </c>
      <c r="AK68" s="75">
        <f>RTM_IEX!K68</f>
        <v>9.68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2.0229260450160771</v>
      </c>
      <c r="F69">
        <f>GT_Spot!S69</f>
        <v>0</v>
      </c>
      <c r="G69">
        <f>PPCL_NG!S69</f>
        <v>18.79</v>
      </c>
      <c r="H69">
        <f>PPCL_Spot!S69</f>
        <v>63.023029953363142</v>
      </c>
      <c r="I69">
        <f>Bawana_NG!S69</f>
        <v>27.748823205122765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69.92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67.73</v>
      </c>
      <c r="Z69" s="75">
        <f>IEX!Q69</f>
        <v>0</v>
      </c>
      <c r="AA69" s="117">
        <f>STOA!K69</f>
        <v>24.19</v>
      </c>
      <c r="AB69" s="117">
        <f>-STOA!Q69</f>
        <v>0</v>
      </c>
      <c r="AC69">
        <f t="shared" si="3"/>
        <v>2.4061380569908177</v>
      </c>
      <c r="AD69">
        <f t="shared" si="4"/>
        <v>271.01864114651119</v>
      </c>
      <c r="AE69">
        <f>'IDT-1'!E69</f>
        <v>0</v>
      </c>
      <c r="AF69" s="26"/>
      <c r="AG69">
        <f t="shared" si="5"/>
        <v>271.01864114651119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2.0229260450160771</v>
      </c>
      <c r="F70">
        <f>GT_Spot!S70</f>
        <v>0</v>
      </c>
      <c r="G70">
        <f>PPCL_NG!S70</f>
        <v>18.79</v>
      </c>
      <c r="H70">
        <f>PPCL_Spot!S70</f>
        <v>63.023029953363142</v>
      </c>
      <c r="I70">
        <f>Bawana_NG!S70</f>
        <v>27.748823205122765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69.92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58.06</v>
      </c>
      <c r="Z70" s="75">
        <f>IEX!Q70</f>
        <v>0</v>
      </c>
      <c r="AA70" s="117">
        <f>STOA!K70</f>
        <v>24.19</v>
      </c>
      <c r="AB70" s="117">
        <f>-STOA!Q70</f>
        <v>0</v>
      </c>
      <c r="AC70">
        <f t="shared" si="3"/>
        <v>2.3210420569908177</v>
      </c>
      <c r="AD70">
        <f t="shared" si="4"/>
        <v>261.43373714651119</v>
      </c>
      <c r="AE70">
        <f>'IDT-1'!E70</f>
        <v>0</v>
      </c>
      <c r="AF70" s="26"/>
      <c r="AG70">
        <f t="shared" si="5"/>
        <v>261.43373714651119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2.0229260450160771</v>
      </c>
      <c r="F71">
        <f>GT_Spot!S71</f>
        <v>0</v>
      </c>
      <c r="G71">
        <f>PPCL_NG!S71</f>
        <v>18.79</v>
      </c>
      <c r="H71">
        <f>PPCL_Spot!S71</f>
        <v>63.023029953363142</v>
      </c>
      <c r="I71">
        <f>Bawana_NG!S71</f>
        <v>27.748823205122765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69.7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24.19</v>
      </c>
      <c r="AB71" s="117">
        <f>-STOA!Q71</f>
        <v>0</v>
      </c>
      <c r="AC71">
        <f t="shared" si="3"/>
        <v>1.8081780569908175</v>
      </c>
      <c r="AD71">
        <f t="shared" si="4"/>
        <v>203.66660114651117</v>
      </c>
      <c r="AE71">
        <f>'IDT-1'!E71</f>
        <v>0</v>
      </c>
      <c r="AF71" s="26"/>
      <c r="AG71">
        <f t="shared" si="5"/>
        <v>203.66660114651117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1.5805049536593163</v>
      </c>
      <c r="F72">
        <f>GT_Spot!S72</f>
        <v>0</v>
      </c>
      <c r="G72">
        <f>PPCL_NG!S72</f>
        <v>18.79</v>
      </c>
      <c r="H72">
        <f>PPCL_Spot!S72</f>
        <v>63.023029953363142</v>
      </c>
      <c r="I72">
        <f>Bawana_NG!S72</f>
        <v>27.748823205122765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69.7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58.06</v>
      </c>
      <c r="Z72" s="75">
        <f>IEX!Q72</f>
        <v>0</v>
      </c>
      <c r="AA72" s="117">
        <f>STOA!K72</f>
        <v>24.19</v>
      </c>
      <c r="AB72" s="117">
        <f>-STOA!Q72</f>
        <v>0</v>
      </c>
      <c r="AC72">
        <f t="shared" si="3"/>
        <v>2.3152127513868783</v>
      </c>
      <c r="AD72">
        <f t="shared" si="4"/>
        <v>260.77714536075837</v>
      </c>
      <c r="AE72">
        <f>'IDT-1'!E72</f>
        <v>0</v>
      </c>
      <c r="AF72" s="26"/>
      <c r="AG72">
        <f t="shared" si="5"/>
        <v>260.77714536075837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2.0336442586040531</v>
      </c>
      <c r="F73">
        <f>GT_Spot!S73</f>
        <v>0</v>
      </c>
      <c r="G73">
        <f>PPCL_NG!S73</f>
        <v>18.79</v>
      </c>
      <c r="H73">
        <f>PPCL_Spot!S73</f>
        <v>63.023029953363142</v>
      </c>
      <c r="I73">
        <f>Bawana_NG!S73</f>
        <v>27.748823205122765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69.7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48.38</v>
      </c>
      <c r="Z73" s="75">
        <f>IEX!Q73</f>
        <v>0</v>
      </c>
      <c r="AA73" s="117">
        <f>STOA!K73</f>
        <v>24.19</v>
      </c>
      <c r="AB73" s="117">
        <f>-STOA!Q73</f>
        <v>0</v>
      </c>
      <c r="AC73">
        <f t="shared" si="3"/>
        <v>2.2340163772703918</v>
      </c>
      <c r="AD73">
        <f t="shared" si="4"/>
        <v>251.63148103981956</v>
      </c>
      <c r="AE73">
        <f>'IDT-1'!E73</f>
        <v>0</v>
      </c>
      <c r="AF73" s="26"/>
      <c r="AG73">
        <f t="shared" si="5"/>
        <v>251.63148103981956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2.0336442586040531</v>
      </c>
      <c r="F74">
        <f>GT_Spot!S74</f>
        <v>0</v>
      </c>
      <c r="G74">
        <f>PPCL_NG!S74</f>
        <v>18.79</v>
      </c>
      <c r="H74">
        <f>PPCL_Spot!S74</f>
        <v>63.023029953363142</v>
      </c>
      <c r="I74">
        <f>Bawana_NG!S74</f>
        <v>27.748823205122765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69.7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33.86</v>
      </c>
      <c r="Z74" s="75">
        <f>IEX!Q74</f>
        <v>0</v>
      </c>
      <c r="AA74" s="117">
        <f>STOA!K74</f>
        <v>24.19</v>
      </c>
      <c r="AB74" s="117">
        <f>-STOA!Q74</f>
        <v>0</v>
      </c>
      <c r="AC74">
        <f t="shared" si="3"/>
        <v>2.1062403772703919</v>
      </c>
      <c r="AD74">
        <f t="shared" si="4"/>
        <v>237.23925703981959</v>
      </c>
      <c r="AE74">
        <f>'IDT-1'!E74</f>
        <v>0</v>
      </c>
      <c r="AF74" s="26"/>
      <c r="AG74">
        <f t="shared" si="5"/>
        <v>237.23925703981959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2.0531360566098429</v>
      </c>
      <c r="F75">
        <f>GT_Spot!S75</f>
        <v>0</v>
      </c>
      <c r="G75">
        <f>PPCL_NG!S75</f>
        <v>18.79</v>
      </c>
      <c r="H75">
        <f>PPCL_Spot!S75</f>
        <v>63.023029953363142</v>
      </c>
      <c r="I75">
        <f>Bawana_NG!S75</f>
        <v>27.748823205122765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71.080000000000013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4.84</v>
      </c>
      <c r="AB75" s="117">
        <f>-STOA!Q75</f>
        <v>0</v>
      </c>
      <c r="AC75">
        <f t="shared" si="3"/>
        <v>1.6503079050928426</v>
      </c>
      <c r="AD75">
        <f t="shared" si="4"/>
        <v>185.88468131000292</v>
      </c>
      <c r="AE75">
        <f>'IDT-1'!E75</f>
        <v>0</v>
      </c>
      <c r="AF75" s="26"/>
      <c r="AG75">
        <f t="shared" si="5"/>
        <v>185.88468131000292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2.1143748051138136</v>
      </c>
      <c r="F76">
        <f>GT_Spot!S76</f>
        <v>0</v>
      </c>
      <c r="G76">
        <f>PPCL_NG!S76</f>
        <v>18.79</v>
      </c>
      <c r="H76">
        <f>PPCL_Spot!S76</f>
        <v>63.023029953363142</v>
      </c>
      <c r="I76">
        <f>Bawana_NG!S76</f>
        <v>27.748823205122765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74.760000000000005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48.38</v>
      </c>
      <c r="Z76" s="75">
        <f>IEX!Q76</f>
        <v>0</v>
      </c>
      <c r="AA76" s="117">
        <f>STOA!K76</f>
        <v>4.84</v>
      </c>
      <c r="AB76" s="117">
        <f>-STOA!Q76</f>
        <v>0</v>
      </c>
      <c r="AC76">
        <f t="shared" si="3"/>
        <v>2.1089748060796776</v>
      </c>
      <c r="AD76">
        <f t="shared" si="4"/>
        <v>237.54725315752003</v>
      </c>
      <c r="AE76">
        <f>'IDT-1'!E76</f>
        <v>0</v>
      </c>
      <c r="AF76" s="26"/>
      <c r="AG76">
        <f t="shared" si="5"/>
        <v>237.54725315752003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2.1143748051138136</v>
      </c>
      <c r="F77">
        <f>GT_Spot!S77</f>
        <v>0</v>
      </c>
      <c r="G77">
        <f>PPCL_NG!S77</f>
        <v>18.79</v>
      </c>
      <c r="H77">
        <f>PPCL_Spot!S77</f>
        <v>63.023029953363142</v>
      </c>
      <c r="I77">
        <f>Bawana_NG!S77</f>
        <v>30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78.25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19.350000000000001</v>
      </c>
      <c r="Z77" s="75">
        <f>IEX!Q77</f>
        <v>0</v>
      </c>
      <c r="AA77" s="117">
        <f>STOA!K77</f>
        <v>4.84</v>
      </c>
      <c r="AB77" s="117">
        <f>-STOA!Q77</f>
        <v>0</v>
      </c>
      <c r="AC77">
        <f t="shared" si="3"/>
        <v>1.9040331618745971</v>
      </c>
      <c r="AD77">
        <f t="shared" si="4"/>
        <v>214.46337159660234</v>
      </c>
      <c r="AE77">
        <f>'IDT-1'!E77</f>
        <v>0</v>
      </c>
      <c r="AF77" s="26"/>
      <c r="AG77">
        <f t="shared" si="5"/>
        <v>214.46337159660234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2.1143748051138136</v>
      </c>
      <c r="F78">
        <f>GT_Spot!S78</f>
        <v>0</v>
      </c>
      <c r="G78">
        <f>PPCL_NG!S78</f>
        <v>18.79</v>
      </c>
      <c r="H78">
        <f>PPCL_Spot!S78</f>
        <v>63.023029953363142</v>
      </c>
      <c r="I78">
        <f>Bawana_NG!S78</f>
        <v>30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78.25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38.700000000000003</v>
      </c>
      <c r="Z78" s="75">
        <f>IEX!Q78</f>
        <v>0</v>
      </c>
      <c r="AA78" s="117">
        <f>STOA!K78</f>
        <v>4.84</v>
      </c>
      <c r="AB78" s="117">
        <f>-STOA!Q78</f>
        <v>0</v>
      </c>
      <c r="AC78">
        <f t="shared" si="3"/>
        <v>2.0743131618745969</v>
      </c>
      <c r="AD78">
        <f t="shared" si="4"/>
        <v>233.64309159660235</v>
      </c>
      <c r="AE78">
        <f>'IDT-1'!E78</f>
        <v>0</v>
      </c>
      <c r="AF78" s="26"/>
      <c r="AG78">
        <f t="shared" si="5"/>
        <v>233.64309159660235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2.1143748051138136</v>
      </c>
      <c r="F79">
        <f>GT_Spot!S79</f>
        <v>0</v>
      </c>
      <c r="G79">
        <f>PPCL_NG!S79</f>
        <v>18.79</v>
      </c>
      <c r="H79">
        <f>PPCL_Spot!S79</f>
        <v>63.023029953363142</v>
      </c>
      <c r="I79">
        <f>Bawana_NG!S79</f>
        <v>30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78.289999999999992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4.84</v>
      </c>
      <c r="AB79" s="117">
        <f>-STOA!Q79</f>
        <v>0</v>
      </c>
      <c r="AC79">
        <f t="shared" si="3"/>
        <v>2.000448987540457</v>
      </c>
      <c r="AD79">
        <f t="shared" si="4"/>
        <v>165.0569557709365</v>
      </c>
      <c r="AE79">
        <f>'IDT-1'!E79</f>
        <v>0</v>
      </c>
      <c r="AF79" s="26"/>
      <c r="AG79">
        <f t="shared" si="5"/>
        <v>165.0569557709365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-30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2.1143748051138136</v>
      </c>
      <c r="F80">
        <f>GT_Spot!S80</f>
        <v>0</v>
      </c>
      <c r="G80">
        <f>PPCL_NG!S80</f>
        <v>18.79</v>
      </c>
      <c r="H80">
        <f>PPCL_Spot!S80</f>
        <v>63.023029953363142</v>
      </c>
      <c r="I80">
        <f>Bawana_NG!S80</f>
        <v>30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78.289999999999992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4.84</v>
      </c>
      <c r="AB80" s="117">
        <f>-STOA!Q80</f>
        <v>0</v>
      </c>
      <c r="AC80">
        <f t="shared" si="3"/>
        <v>1.8192891618745972</v>
      </c>
      <c r="AD80">
        <f t="shared" si="4"/>
        <v>204.91811559660238</v>
      </c>
      <c r="AE80">
        <f>'IDT-1'!E80</f>
        <v>0</v>
      </c>
      <c r="AF80" s="26"/>
      <c r="AG80">
        <f t="shared" si="5"/>
        <v>204.91811559660238</v>
      </c>
      <c r="AI80" s="75">
        <f>PXIL!K80</f>
        <v>0</v>
      </c>
      <c r="AJ80" s="75">
        <f>PXIL!Q80</f>
        <v>0</v>
      </c>
      <c r="AK80" s="75">
        <f>RTM_IEX!K80</f>
        <v>9.68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2.1143748051138136</v>
      </c>
      <c r="F81">
        <f>GT_Spot!S81</f>
        <v>0</v>
      </c>
      <c r="G81">
        <f>PPCL_NG!S81</f>
        <v>18.79</v>
      </c>
      <c r="H81">
        <f>PPCL_Spot!S81</f>
        <v>63.023029953363142</v>
      </c>
      <c r="I81">
        <f>Bawana_NG!S81</f>
        <v>30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78.039999999999992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4.84</v>
      </c>
      <c r="AB81" s="117">
        <f>-STOA!Q81</f>
        <v>0</v>
      </c>
      <c r="AC81">
        <f t="shared" si="3"/>
        <v>1.9021851618745973</v>
      </c>
      <c r="AD81">
        <f t="shared" si="4"/>
        <v>214.25521959660236</v>
      </c>
      <c r="AE81">
        <f>'IDT-1'!E81</f>
        <v>0</v>
      </c>
      <c r="AF81" s="26"/>
      <c r="AG81">
        <f t="shared" si="5"/>
        <v>214.25521959660236</v>
      </c>
      <c r="AI81" s="75">
        <f>PXIL!K81</f>
        <v>0</v>
      </c>
      <c r="AJ81" s="75">
        <f>PXIL!Q81</f>
        <v>0</v>
      </c>
      <c r="AK81" s="75">
        <f>RTM_IEX!K81</f>
        <v>19.350000000000001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2.1143748051138136</v>
      </c>
      <c r="F82">
        <f>GT_Spot!S82</f>
        <v>0</v>
      </c>
      <c r="G82">
        <f>PPCL_NG!S82</f>
        <v>18.79</v>
      </c>
      <c r="H82">
        <f>PPCL_Spot!S82</f>
        <v>63.023029953363142</v>
      </c>
      <c r="I82">
        <f>Bawana_NG!S82</f>
        <v>30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78.039999999999992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4.84</v>
      </c>
      <c r="AB82" s="117">
        <f>-STOA!Q82</f>
        <v>0</v>
      </c>
      <c r="AC82">
        <f t="shared" si="3"/>
        <v>1.9021851618745973</v>
      </c>
      <c r="AD82">
        <f t="shared" si="4"/>
        <v>214.25521959660236</v>
      </c>
      <c r="AE82">
        <f>'IDT-1'!E82</f>
        <v>0</v>
      </c>
      <c r="AF82" s="26"/>
      <c r="AG82">
        <f t="shared" si="5"/>
        <v>214.25521959660236</v>
      </c>
      <c r="AI82" s="75">
        <f>PXIL!K82</f>
        <v>0</v>
      </c>
      <c r="AJ82" s="75">
        <f>PXIL!Q82</f>
        <v>0</v>
      </c>
      <c r="AK82" s="75">
        <f>RTM_IEX!K82</f>
        <v>19.350000000000001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2.1133353492591476</v>
      </c>
      <c r="F83">
        <f>GT_Spot!S83</f>
        <v>0</v>
      </c>
      <c r="G83">
        <f>PPCL_NG!S83</f>
        <v>18.79</v>
      </c>
      <c r="H83">
        <f>PPCL_Spot!S83</f>
        <v>63.023029953363142</v>
      </c>
      <c r="I83">
        <f>Bawana_NG!S83</f>
        <v>30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78.039999999999992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4.84</v>
      </c>
      <c r="AB83" s="117">
        <f>-STOA!Q83</f>
        <v>0</v>
      </c>
      <c r="AC83">
        <f t="shared" si="3"/>
        <v>1.9101688153087582</v>
      </c>
      <c r="AD83">
        <f t="shared" si="4"/>
        <v>174.81619648731353</v>
      </c>
      <c r="AE83">
        <f>'IDT-1'!E83</f>
        <v>0</v>
      </c>
      <c r="AF83" s="26"/>
      <c r="AG83">
        <f t="shared" si="5"/>
        <v>174.81619648731353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-20.079999999999998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18.79</v>
      </c>
      <c r="H84">
        <f>PPCL_Spot!S84</f>
        <v>63.023029953363142</v>
      </c>
      <c r="I84">
        <f>Bawana_NG!S84</f>
        <v>30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78.039999999999992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4.84</v>
      </c>
      <c r="AB84" s="117">
        <f>-STOA!Q84</f>
        <v>0</v>
      </c>
      <c r="AC84">
        <f t="shared" si="3"/>
        <v>1.7318874044173032</v>
      </c>
      <c r="AD84">
        <f t="shared" si="4"/>
        <v>195.07349946118532</v>
      </c>
      <c r="AE84">
        <f>'IDT-1'!E84</f>
        <v>0</v>
      </c>
      <c r="AF84" s="26"/>
      <c r="AG84">
        <f t="shared" si="5"/>
        <v>195.07349946118532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18.79</v>
      </c>
      <c r="H85">
        <f>PPCL_Spot!S85</f>
        <v>63.023029953363142</v>
      </c>
      <c r="I85">
        <f>Bawana_NG!S85</f>
        <v>30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74.669999999999987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4.84</v>
      </c>
      <c r="AB85" s="117">
        <f>-STOA!Q85</f>
        <v>0</v>
      </c>
      <c r="AC85">
        <f t="shared" si="3"/>
        <v>1.7022314044173033</v>
      </c>
      <c r="AD85">
        <f t="shared" si="4"/>
        <v>191.73315546118533</v>
      </c>
      <c r="AE85">
        <f>'IDT-1'!E85</f>
        <v>0</v>
      </c>
      <c r="AF85" s="26"/>
      <c r="AG85">
        <f t="shared" si="5"/>
        <v>191.73315546118533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18.79</v>
      </c>
      <c r="H86">
        <f>PPCL_Spot!S86</f>
        <v>63.023029953363142</v>
      </c>
      <c r="I86">
        <f>Bawana_NG!S86</f>
        <v>30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70.97999999999999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4.84</v>
      </c>
      <c r="AB86" s="117">
        <f>-STOA!Q86</f>
        <v>0</v>
      </c>
      <c r="AC86">
        <f t="shared" si="3"/>
        <v>1.6697594044173032</v>
      </c>
      <c r="AD86">
        <f t="shared" si="4"/>
        <v>188.07562746118532</v>
      </c>
      <c r="AE86">
        <f>'IDT-1'!E86</f>
        <v>0</v>
      </c>
      <c r="AF86" s="26"/>
      <c r="AG86">
        <f t="shared" si="5"/>
        <v>188.07562746118532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18.79</v>
      </c>
      <c r="H87">
        <f>PPCL_Spot!S87</f>
        <v>63.023029953363142</v>
      </c>
      <c r="I87">
        <f>Bawana_NG!S87</f>
        <v>30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67.86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4.84</v>
      </c>
      <c r="AB87" s="117">
        <f>-STOA!Q87</f>
        <v>0</v>
      </c>
      <c r="AC87">
        <f t="shared" si="3"/>
        <v>1.9530378676941398</v>
      </c>
      <c r="AD87">
        <f t="shared" si="4"/>
        <v>149.6723489979085</v>
      </c>
      <c r="AE87">
        <f>'IDT-1'!E87</f>
        <v>0</v>
      </c>
      <c r="AF87" s="26"/>
      <c r="AG87">
        <f t="shared" si="5"/>
        <v>149.6723489979085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-35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18.79</v>
      </c>
      <c r="H88">
        <f>PPCL_Spot!S88</f>
        <v>63.023029953363142</v>
      </c>
      <c r="I88">
        <f>Bawana_NG!S88</f>
        <v>30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68.349999999999994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4.84</v>
      </c>
      <c r="AB88" s="117">
        <f>-STOA!Q88</f>
        <v>0</v>
      </c>
      <c r="AC88">
        <f t="shared" si="3"/>
        <v>1.6466154044173031</v>
      </c>
      <c r="AD88">
        <f t="shared" si="4"/>
        <v>185.46877146118533</v>
      </c>
      <c r="AE88">
        <f>'IDT-1'!E88</f>
        <v>0</v>
      </c>
      <c r="AF88" s="26"/>
      <c r="AG88">
        <f t="shared" si="5"/>
        <v>185.46877146118533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2.1123569122395072</v>
      </c>
      <c r="F89">
        <f>GT_Spot!S89</f>
        <v>0</v>
      </c>
      <c r="G89">
        <f>PPCL_NG!S89</f>
        <v>18.79</v>
      </c>
      <c r="H89">
        <f>PPCL_Spot!S89</f>
        <v>63.023029953363142</v>
      </c>
      <c r="I89">
        <f>Bawana_NG!S89</f>
        <v>30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68.58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4.84</v>
      </c>
      <c r="AB89" s="117">
        <f>-STOA!Q89</f>
        <v>0</v>
      </c>
      <c r="AC89">
        <f t="shared" si="3"/>
        <v>1.6486394044173034</v>
      </c>
      <c r="AD89">
        <f t="shared" si="4"/>
        <v>185.69674746118534</v>
      </c>
      <c r="AE89">
        <f>'IDT-1'!E89</f>
        <v>0</v>
      </c>
      <c r="AF89" s="26"/>
      <c r="AG89">
        <f t="shared" si="5"/>
        <v>185.69674746118534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2.1123569122395072</v>
      </c>
      <c r="F90">
        <f>GT_Spot!S90</f>
        <v>0</v>
      </c>
      <c r="G90">
        <f>PPCL_NG!S90</f>
        <v>18.79</v>
      </c>
      <c r="H90">
        <f>PPCL_Spot!S90</f>
        <v>63.023029953363142</v>
      </c>
      <c r="I90">
        <f>Bawana_NG!S90</f>
        <v>30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68.83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4.84</v>
      </c>
      <c r="AB90" s="117">
        <f>-STOA!Q90</f>
        <v>0</v>
      </c>
      <c r="AC90">
        <f t="shared" si="3"/>
        <v>1.6508394044173034</v>
      </c>
      <c r="AD90">
        <f t="shared" si="4"/>
        <v>185.94454746118535</v>
      </c>
      <c r="AE90">
        <f>'IDT-1'!E90</f>
        <v>0</v>
      </c>
      <c r="AF90" s="26"/>
      <c r="AG90">
        <f t="shared" si="5"/>
        <v>185.94454746118535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18.79</v>
      </c>
      <c r="H91">
        <f>PPCL_Spot!S91</f>
        <v>63.023029953363142</v>
      </c>
      <c r="I91">
        <f>Bawana_NG!S91</f>
        <v>30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69.760000000000005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4.84</v>
      </c>
      <c r="AB91" s="117">
        <f>-STOA!Q91</f>
        <v>0</v>
      </c>
      <c r="AC91">
        <f t="shared" si="3"/>
        <v>1.7978773188644384</v>
      </c>
      <c r="AD91">
        <f t="shared" si="4"/>
        <v>171.0875095467382</v>
      </c>
      <c r="AE91">
        <f>'IDT-1'!E91</f>
        <v>0</v>
      </c>
      <c r="AF91" s="26"/>
      <c r="AG91">
        <f t="shared" si="5"/>
        <v>171.0875095467382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-15.64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18.79</v>
      </c>
      <c r="H92">
        <f>PPCL_Spot!S92</f>
        <v>63.023029953363142</v>
      </c>
      <c r="I92">
        <f>Bawana_NG!S92</f>
        <v>30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69.760000000000005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4.84</v>
      </c>
      <c r="AB92" s="117">
        <f>-STOA!Q92</f>
        <v>0</v>
      </c>
      <c r="AC92">
        <f t="shared" si="3"/>
        <v>1.6590234044173036</v>
      </c>
      <c r="AD92">
        <f t="shared" si="4"/>
        <v>186.86636346118536</v>
      </c>
      <c r="AE92">
        <f>'IDT-1'!E92</f>
        <v>0</v>
      </c>
      <c r="AF92" s="26"/>
      <c r="AG92">
        <f t="shared" si="5"/>
        <v>186.86636346118536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18.79</v>
      </c>
      <c r="H93">
        <f>PPCL_Spot!S93</f>
        <v>63.023029953363142</v>
      </c>
      <c r="I93">
        <f>Bawana_NG!S93</f>
        <v>30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69.760000000000005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4.84</v>
      </c>
      <c r="AB93" s="117">
        <f>-STOA!Q93</f>
        <v>0</v>
      </c>
      <c r="AC93">
        <f t="shared" si="3"/>
        <v>1.6590234044173036</v>
      </c>
      <c r="AD93">
        <f t="shared" si="4"/>
        <v>186.86636346118536</v>
      </c>
      <c r="AE93">
        <f>'IDT-1'!E93</f>
        <v>0</v>
      </c>
      <c r="AF93" s="26"/>
      <c r="AG93">
        <f t="shared" si="5"/>
        <v>186.86636346118536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2.1123569122395072</v>
      </c>
      <c r="F94">
        <f>GT_Spot!S94</f>
        <v>0</v>
      </c>
      <c r="G94">
        <f>PPCL_NG!S94</f>
        <v>18.79</v>
      </c>
      <c r="H94">
        <f>PPCL_Spot!S94</f>
        <v>63.023029953363142</v>
      </c>
      <c r="I94">
        <f>Bawana_NG!S94</f>
        <v>30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69.66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4.84</v>
      </c>
      <c r="AB94" s="117">
        <f>-STOA!Q94</f>
        <v>0</v>
      </c>
      <c r="AC94">
        <f t="shared" si="3"/>
        <v>1.6581434044173033</v>
      </c>
      <c r="AD94">
        <f t="shared" si="4"/>
        <v>186.76724346118533</v>
      </c>
      <c r="AE94">
        <f>'IDT-1'!E94</f>
        <v>0</v>
      </c>
      <c r="AF94" s="26"/>
      <c r="AG94">
        <f t="shared" si="5"/>
        <v>186.76724346118533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2.1123569122395072</v>
      </c>
      <c r="F95">
        <f>GT_Spot!S95</f>
        <v>0</v>
      </c>
      <c r="G95">
        <f>PPCL_NG!S95</f>
        <v>18.79</v>
      </c>
      <c r="H95">
        <f>PPCL_Spot!S95</f>
        <v>63.023029953363142</v>
      </c>
      <c r="I95">
        <f>Bawana_NG!S95</f>
        <v>30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69.66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4.84</v>
      </c>
      <c r="AB95" s="117">
        <f>-STOA!Q95</f>
        <v>0</v>
      </c>
      <c r="AC95">
        <f t="shared" si="3"/>
        <v>1.6581434044173033</v>
      </c>
      <c r="AD95">
        <f t="shared" si="4"/>
        <v>186.76724346118533</v>
      </c>
      <c r="AE95">
        <f>'IDT-1'!E95</f>
        <v>0</v>
      </c>
      <c r="AF95" s="26"/>
      <c r="AG95">
        <f t="shared" si="5"/>
        <v>186.76724346118533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2.1114342743085261</v>
      </c>
      <c r="F96">
        <f>GT_Spot!S96</f>
        <v>0</v>
      </c>
      <c r="G96">
        <f>PPCL_NG!S96</f>
        <v>18.79</v>
      </c>
      <c r="H96">
        <f>PPCL_Spot!S96</f>
        <v>63.023029953363142</v>
      </c>
      <c r="I96">
        <f>Bawana_NG!S96</f>
        <v>30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69.66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4.84</v>
      </c>
      <c r="AB96" s="117">
        <f>-STOA!Q96</f>
        <v>0</v>
      </c>
      <c r="AC96">
        <f t="shared" si="3"/>
        <v>1.6581352852035109</v>
      </c>
      <c r="AD96">
        <f t="shared" si="4"/>
        <v>186.76632894246816</v>
      </c>
      <c r="AE96">
        <f>'IDT-1'!E96</f>
        <v>0</v>
      </c>
      <c r="AF96" s="26"/>
      <c r="AG96">
        <f t="shared" si="5"/>
        <v>186.76632894246816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2.1114342743085261</v>
      </c>
      <c r="F97">
        <f>GT_Spot!S97</f>
        <v>0</v>
      </c>
      <c r="G97">
        <f>PPCL_NG!S97</f>
        <v>18.79</v>
      </c>
      <c r="H97">
        <f>PPCL_Spot!S97</f>
        <v>63.023029953363142</v>
      </c>
      <c r="I97">
        <f>Bawana_NG!S97</f>
        <v>30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69.36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4.84</v>
      </c>
      <c r="AB97" s="117">
        <f>-STOA!Q97</f>
        <v>0</v>
      </c>
      <c r="AC97">
        <f t="shared" si="3"/>
        <v>1.6554952852035107</v>
      </c>
      <c r="AD97">
        <f t="shared" si="4"/>
        <v>186.46896894246817</v>
      </c>
      <c r="AE97">
        <f>'IDT-1'!E97</f>
        <v>0</v>
      </c>
      <c r="AF97" s="26"/>
      <c r="AG97">
        <f t="shared" si="5"/>
        <v>186.46896894246817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2.1114342743085261</v>
      </c>
      <c r="F98">
        <f>GT_Spot!S98</f>
        <v>0</v>
      </c>
      <c r="G98">
        <f>PPCL_NG!S98</f>
        <v>18.79</v>
      </c>
      <c r="H98">
        <f>PPCL_Spot!S98</f>
        <v>63.023029953363142</v>
      </c>
      <c r="I98">
        <f>Bawana_NG!S98</f>
        <v>30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69.36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4.84</v>
      </c>
      <c r="AB98" s="117">
        <f>-STOA!Q98</f>
        <v>0</v>
      </c>
      <c r="AC98">
        <f t="shared" si="3"/>
        <v>1.6554952852035107</v>
      </c>
      <c r="AD98">
        <f t="shared" si="4"/>
        <v>186.46896894246817</v>
      </c>
      <c r="AE98">
        <f>'IDT-1'!E98</f>
        <v>0</v>
      </c>
      <c r="AF98" s="26"/>
      <c r="AG98">
        <f t="shared" si="5"/>
        <v>186.46896894246817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4.9921851765052518E-2</v>
      </c>
      <c r="F99">
        <f t="shared" si="6"/>
        <v>0</v>
      </c>
      <c r="G99">
        <f t="shared" si="6"/>
        <v>0.45095999999999947</v>
      </c>
      <c r="H99">
        <f t="shared" si="6"/>
        <v>1.5125412039040351</v>
      </c>
      <c r="I99">
        <f t="shared" si="6"/>
        <v>0.71222724704995666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1.727004999999999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0.22254250000000003</v>
      </c>
      <c r="Z99" s="75">
        <f t="shared" si="6"/>
        <v>0</v>
      </c>
      <c r="AA99" s="117">
        <f t="shared" si="6"/>
        <v>0.34835999999999995</v>
      </c>
      <c r="AB99" s="117">
        <f t="shared" si="6"/>
        <v>0</v>
      </c>
      <c r="AC99">
        <f t="shared" si="6"/>
        <v>4.8469282936728204E-2</v>
      </c>
      <c r="AD99">
        <f t="shared" si="6"/>
        <v>4.6323185197823111</v>
      </c>
      <c r="AE99">
        <f t="shared" si="6"/>
        <v>0</v>
      </c>
      <c r="AG99">
        <f t="shared" si="6"/>
        <v>4.9823185197823117</v>
      </c>
      <c r="AI99">
        <f t="shared" si="6"/>
        <v>0</v>
      </c>
      <c r="AJ99">
        <f t="shared" si="6"/>
        <v>0</v>
      </c>
      <c r="AK99">
        <f t="shared" si="6"/>
        <v>6.8945000000000006E-2</v>
      </c>
      <c r="AL99">
        <f t="shared" si="6"/>
        <v>-0.41171500000000005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44702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300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12.600605798355689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3.87</v>
      </c>
      <c r="AB3" s="117">
        <f>-STOA!R3</f>
        <v>0</v>
      </c>
      <c r="AC3">
        <f>SUMIF(B3:AB3,"&gt;0")*$AC$2-SUMIF(B3:AB3,"&lt;0")*($AC$2/(1-$AC$2))+SUMIF(AI3:AR3,"&gt;0")*$AC$2-SUMIF(AI3:AR3,"&lt;0")*($AC$2/(1-$AC$2))</f>
        <v>0.22924533102553007</v>
      </c>
      <c r="AD3">
        <f>SUM(B3:AB3,AI3:AR3)-AC3</f>
        <v>25.821360467330159</v>
      </c>
      <c r="AE3">
        <f>'IDT-1'!D3</f>
        <v>0</v>
      </c>
      <c r="AF3" s="26"/>
      <c r="AG3">
        <f>SUM(AD3:AF3)</f>
        <v>25.821360467330159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12.600605798355689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0.22924533102553007</v>
      </c>
      <c r="AD4">
        <f t="shared" ref="AD4:AD67" si="1">SUM(B4:AB4,AI4:AR4)-AC4</f>
        <v>25.821360467330159</v>
      </c>
      <c r="AE4">
        <f>'IDT-1'!D4</f>
        <v>0</v>
      </c>
      <c r="AF4" s="26"/>
      <c r="AG4">
        <f t="shared" ref="AG4:AG67" si="2">SUM(AD4:AF4)</f>
        <v>25.821360467330159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12.600605798355689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3.87</v>
      </c>
      <c r="AB5" s="117">
        <f>-STOA!R5</f>
        <v>0</v>
      </c>
      <c r="AC5">
        <f t="shared" si="0"/>
        <v>0.22924533102553007</v>
      </c>
      <c r="AD5">
        <f t="shared" si="1"/>
        <v>25.821360467330159</v>
      </c>
      <c r="AE5">
        <f>'IDT-1'!D5</f>
        <v>0</v>
      </c>
      <c r="AF5" s="26"/>
      <c r="AG5">
        <f t="shared" si="2"/>
        <v>25.821360467330159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12.600605798355689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3.87</v>
      </c>
      <c r="AB6" s="117">
        <f>-STOA!R6</f>
        <v>0</v>
      </c>
      <c r="AC6">
        <f t="shared" si="0"/>
        <v>0.22924533102553007</v>
      </c>
      <c r="AD6">
        <f t="shared" si="1"/>
        <v>25.821360467330159</v>
      </c>
      <c r="AE6">
        <f>'IDT-1'!D6</f>
        <v>0</v>
      </c>
      <c r="AF6" s="26"/>
      <c r="AG6">
        <f t="shared" si="2"/>
        <v>25.821360467330159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12.600605798355689</v>
      </c>
      <c r="I7">
        <f>Bawana_NG!R7</f>
        <v>16.529317252488539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3.87</v>
      </c>
      <c r="AB7" s="117">
        <f>-STOA!R7</f>
        <v>0</v>
      </c>
      <c r="AC7">
        <f t="shared" si="0"/>
        <v>0.33202332284742925</v>
      </c>
      <c r="AD7">
        <f t="shared" si="1"/>
        <v>37.397899727996801</v>
      </c>
      <c r="AE7">
        <f>'IDT-1'!D7</f>
        <v>0</v>
      </c>
      <c r="AF7" s="26"/>
      <c r="AG7">
        <f t="shared" si="2"/>
        <v>37.397899727996801</v>
      </c>
      <c r="AI7" s="75">
        <f>PXIL!L7</f>
        <v>0</v>
      </c>
      <c r="AJ7" s="75">
        <f>PXIL!R7</f>
        <v>0</v>
      </c>
      <c r="AK7" s="75">
        <f>RTM_IEX!L7</f>
        <v>0.97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12.600605798355689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3.87</v>
      </c>
      <c r="AB8" s="117">
        <f>-STOA!R8</f>
        <v>0</v>
      </c>
      <c r="AC8">
        <f t="shared" si="0"/>
        <v>0.23778133102553006</v>
      </c>
      <c r="AD8">
        <f t="shared" si="1"/>
        <v>26.782824467330158</v>
      </c>
      <c r="AE8">
        <f>'IDT-1'!D8</f>
        <v>0</v>
      </c>
      <c r="AF8" s="26"/>
      <c r="AG8">
        <f t="shared" si="2"/>
        <v>26.782824467330158</v>
      </c>
      <c r="AI8" s="75">
        <f>PXIL!L8</f>
        <v>0</v>
      </c>
      <c r="AJ8" s="75">
        <f>PXIL!R8</f>
        <v>0</v>
      </c>
      <c r="AK8" s="75">
        <f>RTM_IEX!L8</f>
        <v>0.97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12.600605798355689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3.87</v>
      </c>
      <c r="AB9" s="117">
        <f>-STOA!R9</f>
        <v>0</v>
      </c>
      <c r="AC9">
        <f t="shared" si="0"/>
        <v>0.28037333102553008</v>
      </c>
      <c r="AD9">
        <f t="shared" si="1"/>
        <v>31.580232467330159</v>
      </c>
      <c r="AE9">
        <f>'IDT-1'!D9</f>
        <v>0</v>
      </c>
      <c r="AF9" s="26"/>
      <c r="AG9">
        <f t="shared" si="2"/>
        <v>31.580232467330159</v>
      </c>
      <c r="AI9" s="75">
        <f>PXIL!L9</f>
        <v>0</v>
      </c>
      <c r="AJ9" s="75">
        <f>PXIL!R9</f>
        <v>0</v>
      </c>
      <c r="AK9" s="75">
        <f>RTM_IEX!L9</f>
        <v>5.81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12.600605798355689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3.87</v>
      </c>
      <c r="AB10" s="117">
        <f>-STOA!R10</f>
        <v>0</v>
      </c>
      <c r="AC10">
        <f t="shared" si="0"/>
        <v>0.28037333102553008</v>
      </c>
      <c r="AD10">
        <f t="shared" si="1"/>
        <v>31.580232467330159</v>
      </c>
      <c r="AE10">
        <f>'IDT-1'!D10</f>
        <v>0</v>
      </c>
      <c r="AF10" s="26"/>
      <c r="AG10">
        <f t="shared" si="2"/>
        <v>31.580232467330159</v>
      </c>
      <c r="AI10" s="75">
        <f>PXIL!L10</f>
        <v>0</v>
      </c>
      <c r="AJ10" s="75">
        <f>PXIL!R10</f>
        <v>0</v>
      </c>
      <c r="AK10" s="75">
        <f>RTM_IEX!L10</f>
        <v>5.81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12.600605798355689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3.87</v>
      </c>
      <c r="AB11" s="117">
        <f>-STOA!R11</f>
        <v>0</v>
      </c>
      <c r="AC11">
        <f t="shared" si="0"/>
        <v>0.28037333102553008</v>
      </c>
      <c r="AD11">
        <f t="shared" si="1"/>
        <v>31.580232467330159</v>
      </c>
      <c r="AE11">
        <f>'IDT-1'!D11</f>
        <v>0</v>
      </c>
      <c r="AF11" s="26"/>
      <c r="AG11">
        <f t="shared" si="2"/>
        <v>31.580232467330159</v>
      </c>
      <c r="AI11" s="75">
        <f>PXIL!L11</f>
        <v>0</v>
      </c>
      <c r="AJ11" s="75">
        <f>PXIL!R11</f>
        <v>0</v>
      </c>
      <c r="AK11" s="75">
        <f>RTM_IEX!L11</f>
        <v>5.81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12.600605798355689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3.87</v>
      </c>
      <c r="AB12" s="117">
        <f>-STOA!R12</f>
        <v>0</v>
      </c>
      <c r="AC12">
        <f t="shared" si="0"/>
        <v>0.28037333102553008</v>
      </c>
      <c r="AD12">
        <f t="shared" si="1"/>
        <v>31.580232467330159</v>
      </c>
      <c r="AE12">
        <f>'IDT-1'!D12</f>
        <v>0</v>
      </c>
      <c r="AF12" s="26"/>
      <c r="AG12">
        <f t="shared" si="2"/>
        <v>31.580232467330159</v>
      </c>
      <c r="AI12" s="75">
        <f>PXIL!L12</f>
        <v>0</v>
      </c>
      <c r="AJ12" s="75">
        <f>PXIL!R12</f>
        <v>0</v>
      </c>
      <c r="AK12" s="75">
        <f>RTM_IEX!L12</f>
        <v>5.81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12.600605798355689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3.87</v>
      </c>
      <c r="AB13" s="117">
        <f>-STOA!R13</f>
        <v>0</v>
      </c>
      <c r="AC13">
        <f t="shared" si="0"/>
        <v>0.31865333102553006</v>
      </c>
      <c r="AD13">
        <f t="shared" si="1"/>
        <v>35.891952467330157</v>
      </c>
      <c r="AE13">
        <f>'IDT-1'!D13</f>
        <v>0</v>
      </c>
      <c r="AF13" s="26"/>
      <c r="AG13">
        <f t="shared" si="2"/>
        <v>35.891952467330157</v>
      </c>
      <c r="AI13" s="75">
        <f>PXIL!L13</f>
        <v>0</v>
      </c>
      <c r="AJ13" s="75">
        <f>PXIL!R13</f>
        <v>0</v>
      </c>
      <c r="AK13" s="75">
        <f>RTM_IEX!L13</f>
        <v>10.16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12.600605798355689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3.87</v>
      </c>
      <c r="AB14" s="117">
        <f>-STOA!R14</f>
        <v>0</v>
      </c>
      <c r="AC14">
        <f t="shared" si="0"/>
        <v>0.25476533102553006</v>
      </c>
      <c r="AD14">
        <f t="shared" si="1"/>
        <v>28.695840467330157</v>
      </c>
      <c r="AE14">
        <f>'IDT-1'!D14</f>
        <v>0</v>
      </c>
      <c r="AF14" s="26"/>
      <c r="AG14">
        <f t="shared" si="2"/>
        <v>28.695840467330157</v>
      </c>
      <c r="AI14" s="75">
        <f>PXIL!L14</f>
        <v>0</v>
      </c>
      <c r="AJ14" s="75">
        <f>PXIL!R14</f>
        <v>0</v>
      </c>
      <c r="AK14" s="75">
        <f>RTM_IEX!L14</f>
        <v>2.9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12.600605798355689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3.87</v>
      </c>
      <c r="AB15" s="117">
        <f>-STOA!R15</f>
        <v>0</v>
      </c>
      <c r="AC15">
        <f t="shared" si="0"/>
        <v>0.27183733102553009</v>
      </c>
      <c r="AD15">
        <f t="shared" si="1"/>
        <v>30.61876846733016</v>
      </c>
      <c r="AE15">
        <f>'IDT-1'!D15</f>
        <v>0</v>
      </c>
      <c r="AF15" s="26"/>
      <c r="AG15">
        <f t="shared" si="2"/>
        <v>30.61876846733016</v>
      </c>
      <c r="AI15" s="75">
        <f>PXIL!L15</f>
        <v>0</v>
      </c>
      <c r="AJ15" s="75">
        <f>PXIL!R15</f>
        <v>0</v>
      </c>
      <c r="AK15" s="75">
        <f>RTM_IEX!L15</f>
        <v>4.84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12.600605798355689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3.87</v>
      </c>
      <c r="AB16" s="117">
        <f>-STOA!R16</f>
        <v>0</v>
      </c>
      <c r="AC16">
        <f t="shared" si="0"/>
        <v>0.27183733102553009</v>
      </c>
      <c r="AD16">
        <f t="shared" si="1"/>
        <v>30.61876846733016</v>
      </c>
      <c r="AE16">
        <f>'IDT-1'!D16</f>
        <v>0</v>
      </c>
      <c r="AF16" s="26"/>
      <c r="AG16">
        <f t="shared" si="2"/>
        <v>30.61876846733016</v>
      </c>
      <c r="AI16" s="75">
        <f>PXIL!L16</f>
        <v>0</v>
      </c>
      <c r="AJ16" s="75">
        <f>PXIL!R16</f>
        <v>0</v>
      </c>
      <c r="AK16" s="75">
        <f>RTM_IEX!L16</f>
        <v>4.84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12.600605798355689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3.87</v>
      </c>
      <c r="AB17" s="117">
        <f>-STOA!R17</f>
        <v>0</v>
      </c>
      <c r="AC17">
        <f t="shared" si="0"/>
        <v>0.27183733102553009</v>
      </c>
      <c r="AD17">
        <f t="shared" si="1"/>
        <v>30.61876846733016</v>
      </c>
      <c r="AE17">
        <f>'IDT-1'!D17</f>
        <v>0</v>
      </c>
      <c r="AF17" s="26"/>
      <c r="AG17">
        <f t="shared" si="2"/>
        <v>30.61876846733016</v>
      </c>
      <c r="AI17" s="75">
        <f>PXIL!L17</f>
        <v>0</v>
      </c>
      <c r="AJ17" s="75">
        <f>PXIL!R17</f>
        <v>0</v>
      </c>
      <c r="AK17" s="75">
        <f>RTM_IEX!L17</f>
        <v>4.84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12.600605798355689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3.87</v>
      </c>
      <c r="AB18" s="117">
        <f>-STOA!R18</f>
        <v>0</v>
      </c>
      <c r="AC18">
        <f t="shared" si="0"/>
        <v>0.27183733102553009</v>
      </c>
      <c r="AD18">
        <f t="shared" si="1"/>
        <v>30.61876846733016</v>
      </c>
      <c r="AE18">
        <f>'IDT-1'!D18</f>
        <v>0</v>
      </c>
      <c r="AF18" s="26"/>
      <c r="AG18">
        <f t="shared" si="2"/>
        <v>30.61876846733016</v>
      </c>
      <c r="AI18" s="75">
        <f>PXIL!L18</f>
        <v>0</v>
      </c>
      <c r="AJ18" s="75">
        <f>PXIL!R18</f>
        <v>0</v>
      </c>
      <c r="AK18" s="75">
        <f>RTM_IEX!L18</f>
        <v>4.84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12.600605798355689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3.87</v>
      </c>
      <c r="AB19" s="117">
        <f>-STOA!R19</f>
        <v>0</v>
      </c>
      <c r="AC19">
        <f t="shared" si="0"/>
        <v>0.31011733102553007</v>
      </c>
      <c r="AD19">
        <f t="shared" si="1"/>
        <v>34.930488467330157</v>
      </c>
      <c r="AE19">
        <f>'IDT-1'!D19</f>
        <v>0</v>
      </c>
      <c r="AF19" s="26"/>
      <c r="AG19">
        <f t="shared" si="2"/>
        <v>34.930488467330157</v>
      </c>
      <c r="AI19" s="75">
        <f>PXIL!L19</f>
        <v>0</v>
      </c>
      <c r="AJ19" s="75">
        <f>PXIL!R19</f>
        <v>0</v>
      </c>
      <c r="AK19" s="75">
        <f>RTM_IEX!L19</f>
        <v>9.19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12.600605798355689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3.87</v>
      </c>
      <c r="AB20" s="117">
        <f>-STOA!R20</f>
        <v>0</v>
      </c>
      <c r="AC20">
        <f t="shared" si="0"/>
        <v>0.24631733102553008</v>
      </c>
      <c r="AD20">
        <f t="shared" si="1"/>
        <v>27.744288467330161</v>
      </c>
      <c r="AE20">
        <f>'IDT-1'!D20</f>
        <v>0</v>
      </c>
      <c r="AF20" s="26"/>
      <c r="AG20">
        <f t="shared" si="2"/>
        <v>27.744288467330161</v>
      </c>
      <c r="AI20" s="75">
        <f>PXIL!L20</f>
        <v>0</v>
      </c>
      <c r="AJ20" s="75">
        <f>PXIL!R20</f>
        <v>0</v>
      </c>
      <c r="AK20" s="75">
        <f>RTM_IEX!L20</f>
        <v>1.94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12.600605798355689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3.87</v>
      </c>
      <c r="AB21" s="117">
        <f>-STOA!R21</f>
        <v>0</v>
      </c>
      <c r="AC21">
        <f t="shared" si="0"/>
        <v>0.26330133102553011</v>
      </c>
      <c r="AD21">
        <f t="shared" si="1"/>
        <v>29.65730446733016</v>
      </c>
      <c r="AE21">
        <f>'IDT-1'!D21</f>
        <v>0</v>
      </c>
      <c r="AF21" s="26"/>
      <c r="AG21">
        <f t="shared" si="2"/>
        <v>29.65730446733016</v>
      </c>
      <c r="AI21" s="75">
        <f>PXIL!L21</f>
        <v>0</v>
      </c>
      <c r="AJ21" s="75">
        <f>PXIL!R21</f>
        <v>0</v>
      </c>
      <c r="AK21" s="75">
        <f>RTM_IEX!L21</f>
        <v>3.87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12.600605798355689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3.87</v>
      </c>
      <c r="AB22" s="117">
        <f>-STOA!R22</f>
        <v>0</v>
      </c>
      <c r="AC22">
        <f t="shared" si="0"/>
        <v>0.25476533102553006</v>
      </c>
      <c r="AD22">
        <f t="shared" si="1"/>
        <v>28.695840467330157</v>
      </c>
      <c r="AE22">
        <f>'IDT-1'!D22</f>
        <v>0</v>
      </c>
      <c r="AF22" s="26"/>
      <c r="AG22">
        <f t="shared" si="2"/>
        <v>28.695840467330157</v>
      </c>
      <c r="AI22" s="75">
        <f>PXIL!L22</f>
        <v>0</v>
      </c>
      <c r="AJ22" s="75">
        <f>PXIL!R22</f>
        <v>0</v>
      </c>
      <c r="AK22" s="75">
        <f>RTM_IEX!L22</f>
        <v>2.9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12.600605798355689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3.87</v>
      </c>
      <c r="AB23" s="117">
        <f>-STOA!R23</f>
        <v>0</v>
      </c>
      <c r="AC23">
        <f t="shared" si="0"/>
        <v>0.25476533102553006</v>
      </c>
      <c r="AD23">
        <f t="shared" si="1"/>
        <v>28.695840467330157</v>
      </c>
      <c r="AE23">
        <f>'IDT-1'!D23</f>
        <v>0</v>
      </c>
      <c r="AF23" s="26"/>
      <c r="AG23">
        <f t="shared" si="2"/>
        <v>28.695840467330157</v>
      </c>
      <c r="AI23" s="75">
        <f>PXIL!L23</f>
        <v>0</v>
      </c>
      <c r="AJ23" s="75">
        <f>PXIL!R23</f>
        <v>0</v>
      </c>
      <c r="AK23" s="75">
        <f>RTM_IEX!L23</f>
        <v>2.9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12.600605798355689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3.87</v>
      </c>
      <c r="AB24" s="117">
        <f>-STOA!R24</f>
        <v>0</v>
      </c>
      <c r="AC24">
        <f t="shared" si="0"/>
        <v>0.24631733102553008</v>
      </c>
      <c r="AD24">
        <f t="shared" si="1"/>
        <v>27.744288467330161</v>
      </c>
      <c r="AE24">
        <f>'IDT-1'!D24</f>
        <v>0</v>
      </c>
      <c r="AF24" s="26"/>
      <c r="AG24">
        <f t="shared" si="2"/>
        <v>27.744288467330161</v>
      </c>
      <c r="AI24" s="75">
        <f>PXIL!L24</f>
        <v>0</v>
      </c>
      <c r="AJ24" s="75">
        <f>PXIL!R24</f>
        <v>0</v>
      </c>
      <c r="AK24" s="75">
        <f>RTM_IEX!L24</f>
        <v>1.94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12.600605798355689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3.87</v>
      </c>
      <c r="AB25" s="117">
        <f>-STOA!R25</f>
        <v>0</v>
      </c>
      <c r="AC25">
        <f t="shared" si="0"/>
        <v>0.28882133102553009</v>
      </c>
      <c r="AD25">
        <f t="shared" si="1"/>
        <v>32.531784467330155</v>
      </c>
      <c r="AE25">
        <f>'IDT-1'!D25</f>
        <v>0</v>
      </c>
      <c r="AF25" s="26"/>
      <c r="AG25">
        <f t="shared" si="2"/>
        <v>32.531784467330155</v>
      </c>
      <c r="AI25" s="75">
        <f>PXIL!L25</f>
        <v>0</v>
      </c>
      <c r="AJ25" s="75">
        <f>PXIL!R25</f>
        <v>0</v>
      </c>
      <c r="AK25" s="75">
        <f>RTM_IEX!L25</f>
        <v>6.77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12.600605798355689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3.87</v>
      </c>
      <c r="AB26" s="117">
        <f>-STOA!R26</f>
        <v>0</v>
      </c>
      <c r="AC26">
        <f t="shared" si="0"/>
        <v>0.22924533102553007</v>
      </c>
      <c r="AD26">
        <f t="shared" si="1"/>
        <v>25.821360467330159</v>
      </c>
      <c r="AE26">
        <f>'IDT-1'!D26</f>
        <v>0</v>
      </c>
      <c r="AF26" s="26"/>
      <c r="AG26">
        <f t="shared" si="2"/>
        <v>25.821360467330159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12.600605798355689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3.87</v>
      </c>
      <c r="AB27" s="117">
        <f>-STOA!R27</f>
        <v>0</v>
      </c>
      <c r="AC27">
        <f t="shared" si="0"/>
        <v>0.25476533102553006</v>
      </c>
      <c r="AD27">
        <f t="shared" si="1"/>
        <v>28.695840467330157</v>
      </c>
      <c r="AE27">
        <f>'IDT-1'!D27</f>
        <v>0</v>
      </c>
      <c r="AF27" s="26"/>
      <c r="AG27">
        <f t="shared" si="2"/>
        <v>28.695840467330157</v>
      </c>
      <c r="AI27" s="75">
        <f>PXIL!L27</f>
        <v>0</v>
      </c>
      <c r="AJ27" s="75">
        <f>PXIL!R27</f>
        <v>0</v>
      </c>
      <c r="AK27" s="75">
        <f>RTM_IEX!L27</f>
        <v>2.9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12.600605798355689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3.87</v>
      </c>
      <c r="AB28" s="117">
        <f>-STOA!R28</f>
        <v>0</v>
      </c>
      <c r="AC28">
        <f t="shared" si="0"/>
        <v>0.25476533102553006</v>
      </c>
      <c r="AD28">
        <f t="shared" si="1"/>
        <v>28.695840467330157</v>
      </c>
      <c r="AE28">
        <f>'IDT-1'!D28</f>
        <v>0</v>
      </c>
      <c r="AF28" s="26"/>
      <c r="AG28">
        <f t="shared" si="2"/>
        <v>28.695840467330157</v>
      </c>
      <c r="AI28" s="75">
        <f>PXIL!L28</f>
        <v>0</v>
      </c>
      <c r="AJ28" s="75">
        <f>PXIL!R28</f>
        <v>0</v>
      </c>
      <c r="AK28" s="75">
        <f>RTM_IEX!L28</f>
        <v>2.9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12.600605798355689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3.87</v>
      </c>
      <c r="AB29" s="117">
        <f>-STOA!R29</f>
        <v>0</v>
      </c>
      <c r="AC29">
        <f t="shared" si="0"/>
        <v>0.25476533102553006</v>
      </c>
      <c r="AD29">
        <f t="shared" si="1"/>
        <v>28.695840467330157</v>
      </c>
      <c r="AE29">
        <f>'IDT-1'!D29</f>
        <v>0</v>
      </c>
      <c r="AF29" s="26"/>
      <c r="AG29">
        <f t="shared" si="2"/>
        <v>28.695840467330157</v>
      </c>
      <c r="AI29" s="75">
        <f>PXIL!L29</f>
        <v>0</v>
      </c>
      <c r="AJ29" s="75">
        <f>PXIL!R29</f>
        <v>0</v>
      </c>
      <c r="AK29" s="75">
        <f>RTM_IEX!L29</f>
        <v>2.9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12.600605798355689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3.87</v>
      </c>
      <c r="AB30" s="117">
        <f>-STOA!R30</f>
        <v>0</v>
      </c>
      <c r="AC30">
        <f t="shared" si="0"/>
        <v>0.24631733102553008</v>
      </c>
      <c r="AD30">
        <f t="shared" si="1"/>
        <v>27.744288467330161</v>
      </c>
      <c r="AE30">
        <f>'IDT-1'!D30</f>
        <v>0</v>
      </c>
      <c r="AF30" s="26"/>
      <c r="AG30">
        <f t="shared" si="2"/>
        <v>27.744288467330161</v>
      </c>
      <c r="AI30" s="75">
        <f>PXIL!L30</f>
        <v>0</v>
      </c>
      <c r="AJ30" s="75">
        <f>PXIL!R30</f>
        <v>0</v>
      </c>
      <c r="AK30" s="75">
        <f>RTM_IEX!L30</f>
        <v>1.94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12.600605798355689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3.87</v>
      </c>
      <c r="AB31" s="117">
        <f>-STOA!R31</f>
        <v>0</v>
      </c>
      <c r="AC31">
        <f t="shared" si="0"/>
        <v>0.29313333102553008</v>
      </c>
      <c r="AD31">
        <f t="shared" si="1"/>
        <v>33.017472467330158</v>
      </c>
      <c r="AE31">
        <f>'IDT-1'!D31</f>
        <v>0</v>
      </c>
      <c r="AF31" s="26"/>
      <c r="AG31">
        <f t="shared" si="2"/>
        <v>33.017472467330158</v>
      </c>
      <c r="AI31" s="75">
        <f>PXIL!L31</f>
        <v>0</v>
      </c>
      <c r="AJ31" s="75">
        <f>PXIL!R31</f>
        <v>0</v>
      </c>
      <c r="AK31" s="75">
        <f>RTM_IEX!L31</f>
        <v>7.26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12.600605798355689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3.87</v>
      </c>
      <c r="AB32" s="117">
        <f>-STOA!R32</f>
        <v>0</v>
      </c>
      <c r="AC32">
        <f t="shared" si="0"/>
        <v>0.22924533102553007</v>
      </c>
      <c r="AD32">
        <f t="shared" si="1"/>
        <v>25.821360467330159</v>
      </c>
      <c r="AE32">
        <f>'IDT-1'!D32</f>
        <v>0</v>
      </c>
      <c r="AF32" s="26"/>
      <c r="AG32">
        <f t="shared" si="2"/>
        <v>25.821360467330159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12.600605798355689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3.87</v>
      </c>
      <c r="AB33" s="117">
        <f>-STOA!R33</f>
        <v>0</v>
      </c>
      <c r="AC33">
        <f t="shared" si="0"/>
        <v>0.24631733102553008</v>
      </c>
      <c r="AD33">
        <f t="shared" si="1"/>
        <v>27.744288467330161</v>
      </c>
      <c r="AE33">
        <f>'IDT-1'!D33</f>
        <v>0</v>
      </c>
      <c r="AF33" s="26"/>
      <c r="AG33">
        <f t="shared" si="2"/>
        <v>27.744288467330161</v>
      </c>
      <c r="AI33" s="75">
        <f>PXIL!L33</f>
        <v>0</v>
      </c>
      <c r="AJ33" s="75">
        <f>PXIL!R33</f>
        <v>0</v>
      </c>
      <c r="AK33" s="75">
        <f>RTM_IEX!L33</f>
        <v>1.94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12.600605798355689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3.87</v>
      </c>
      <c r="AB34" s="117">
        <f>-STOA!R34</f>
        <v>0</v>
      </c>
      <c r="AC34">
        <f t="shared" si="0"/>
        <v>0.25476533102553006</v>
      </c>
      <c r="AD34">
        <f t="shared" si="1"/>
        <v>28.695840467330157</v>
      </c>
      <c r="AE34">
        <f>'IDT-1'!D34</f>
        <v>0</v>
      </c>
      <c r="AF34" s="26"/>
      <c r="AG34">
        <f t="shared" si="2"/>
        <v>28.695840467330157</v>
      </c>
      <c r="AI34" s="75">
        <f>PXIL!L34</f>
        <v>0</v>
      </c>
      <c r="AJ34" s="75">
        <f>PXIL!R34</f>
        <v>0</v>
      </c>
      <c r="AK34" s="75">
        <f>RTM_IEX!L34</f>
        <v>2.9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12.600605798355689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3.87</v>
      </c>
      <c r="AB35" s="117">
        <f>-STOA!R35</f>
        <v>0</v>
      </c>
      <c r="AC35">
        <f t="shared" si="0"/>
        <v>0.25476533102553006</v>
      </c>
      <c r="AD35">
        <f t="shared" si="1"/>
        <v>28.695840467330157</v>
      </c>
      <c r="AE35">
        <f>'IDT-1'!D35</f>
        <v>0</v>
      </c>
      <c r="AF35" s="26"/>
      <c r="AG35">
        <f t="shared" si="2"/>
        <v>28.695840467330157</v>
      </c>
      <c r="AI35" s="75">
        <f>PXIL!L35</f>
        <v>0</v>
      </c>
      <c r="AJ35" s="75">
        <f>PXIL!R35</f>
        <v>0</v>
      </c>
      <c r="AK35" s="75">
        <f>RTM_IEX!L35</f>
        <v>2.9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12.600605798355689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3.87</v>
      </c>
      <c r="AB36" s="117">
        <f>-STOA!R36</f>
        <v>0</v>
      </c>
      <c r="AC36">
        <f t="shared" si="0"/>
        <v>0.26330133102553011</v>
      </c>
      <c r="AD36">
        <f t="shared" si="1"/>
        <v>29.65730446733016</v>
      </c>
      <c r="AE36">
        <f>'IDT-1'!D36</f>
        <v>0</v>
      </c>
      <c r="AF36" s="26"/>
      <c r="AG36">
        <f t="shared" si="2"/>
        <v>29.65730446733016</v>
      </c>
      <c r="AI36" s="75">
        <f>PXIL!L36</f>
        <v>0</v>
      </c>
      <c r="AJ36" s="75">
        <f>PXIL!R36</f>
        <v>0</v>
      </c>
      <c r="AK36" s="75">
        <f>RTM_IEX!L36</f>
        <v>3.87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12.600605798355689</v>
      </c>
      <c r="I37">
        <f>Bawana_NG!R37</f>
        <v>5.8202724487677067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3.87</v>
      </c>
      <c r="AB37" s="117">
        <f>-STOA!R37</f>
        <v>0</v>
      </c>
      <c r="AC37">
        <f t="shared" si="0"/>
        <v>0.31011972857468589</v>
      </c>
      <c r="AD37">
        <f t="shared" si="1"/>
        <v>34.930758518548714</v>
      </c>
      <c r="AE37">
        <f>'IDT-1'!D37</f>
        <v>0</v>
      </c>
      <c r="AF37" s="26"/>
      <c r="AG37">
        <f t="shared" si="2"/>
        <v>34.930758518548714</v>
      </c>
      <c r="AI37" s="75">
        <f>PXIL!L37</f>
        <v>0</v>
      </c>
      <c r="AJ37" s="75">
        <f>PXIL!R37</f>
        <v>0</v>
      </c>
      <c r="AK37" s="75">
        <f>RTM_IEX!L37</f>
        <v>9.19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12.600605798355689</v>
      </c>
      <c r="I38">
        <f>Bawana_NG!R38</f>
        <v>5.8202724487677067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3.87</v>
      </c>
      <c r="AB38" s="117">
        <f>-STOA!R38</f>
        <v>0</v>
      </c>
      <c r="AC38">
        <f t="shared" si="0"/>
        <v>0.25476772857468588</v>
      </c>
      <c r="AD38">
        <f t="shared" si="1"/>
        <v>28.696110518548711</v>
      </c>
      <c r="AE38">
        <f>'IDT-1'!D38</f>
        <v>0</v>
      </c>
      <c r="AF38" s="26"/>
      <c r="AG38">
        <f t="shared" si="2"/>
        <v>28.696110518548711</v>
      </c>
      <c r="AI38" s="75">
        <f>PXIL!L38</f>
        <v>0</v>
      </c>
      <c r="AJ38" s="75">
        <f>PXIL!R38</f>
        <v>0</v>
      </c>
      <c r="AK38" s="75">
        <f>RTM_IEX!L38</f>
        <v>2.9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12.600605798355689</v>
      </c>
      <c r="I39">
        <f>Bawana_NG!R39</f>
        <v>5.8202724487677067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3.87</v>
      </c>
      <c r="AB39" s="117">
        <f>-STOA!R39</f>
        <v>0</v>
      </c>
      <c r="AC39">
        <f t="shared" si="0"/>
        <v>0.2803757285746859</v>
      </c>
      <c r="AD39">
        <f t="shared" si="1"/>
        <v>31.580502518548709</v>
      </c>
      <c r="AE39">
        <f>'IDT-1'!D39</f>
        <v>0</v>
      </c>
      <c r="AF39" s="26"/>
      <c r="AG39">
        <f t="shared" si="2"/>
        <v>31.580502518548709</v>
      </c>
      <c r="AI39" s="75">
        <f>PXIL!L39</f>
        <v>0</v>
      </c>
      <c r="AJ39" s="75">
        <f>PXIL!R39</f>
        <v>0</v>
      </c>
      <c r="AK39" s="75">
        <f>RTM_IEX!L39</f>
        <v>5.81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12.600605798355689</v>
      </c>
      <c r="I40">
        <f>Bawana_NG!R40</f>
        <v>5.8202724487677067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3.87</v>
      </c>
      <c r="AB40" s="117">
        <f>-STOA!R40</f>
        <v>0</v>
      </c>
      <c r="AC40">
        <f t="shared" si="0"/>
        <v>0.2803757285746859</v>
      </c>
      <c r="AD40">
        <f t="shared" si="1"/>
        <v>31.580502518548709</v>
      </c>
      <c r="AE40">
        <f>'IDT-1'!D40</f>
        <v>0</v>
      </c>
      <c r="AF40" s="26"/>
      <c r="AG40">
        <f t="shared" si="2"/>
        <v>31.580502518548709</v>
      </c>
      <c r="AI40" s="75">
        <f>PXIL!L40</f>
        <v>0</v>
      </c>
      <c r="AJ40" s="75">
        <f>PXIL!R40</f>
        <v>0</v>
      </c>
      <c r="AK40" s="75">
        <f>RTM_IEX!L40</f>
        <v>5.81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12.600605798355689</v>
      </c>
      <c r="I41">
        <f>Bawana_NG!R41</f>
        <v>5.8202724487677067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3.87</v>
      </c>
      <c r="AB41" s="117">
        <f>-STOA!R41</f>
        <v>0</v>
      </c>
      <c r="AC41">
        <f t="shared" si="0"/>
        <v>0.2803757285746859</v>
      </c>
      <c r="AD41">
        <f t="shared" si="1"/>
        <v>31.580502518548709</v>
      </c>
      <c r="AE41">
        <f>'IDT-1'!D41</f>
        <v>0</v>
      </c>
      <c r="AF41" s="26"/>
      <c r="AG41">
        <f t="shared" si="2"/>
        <v>31.580502518548709</v>
      </c>
      <c r="AI41" s="75">
        <f>PXIL!L41</f>
        <v>0</v>
      </c>
      <c r="AJ41" s="75">
        <f>PXIL!R41</f>
        <v>0</v>
      </c>
      <c r="AK41" s="75">
        <f>RTM_IEX!L41</f>
        <v>5.81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12.600605798355689</v>
      </c>
      <c r="I42">
        <f>Bawana_NG!R42</f>
        <v>5.8202724487677067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3.87</v>
      </c>
      <c r="AB42" s="117">
        <f>-STOA!R42</f>
        <v>0</v>
      </c>
      <c r="AC42">
        <f t="shared" si="0"/>
        <v>0.28882372857468591</v>
      </c>
      <c r="AD42">
        <f t="shared" si="1"/>
        <v>32.532054518548712</v>
      </c>
      <c r="AE42">
        <f>'IDT-1'!D42</f>
        <v>0</v>
      </c>
      <c r="AF42" s="26"/>
      <c r="AG42">
        <f t="shared" si="2"/>
        <v>32.532054518548712</v>
      </c>
      <c r="AI42" s="75">
        <f>PXIL!L42</f>
        <v>0</v>
      </c>
      <c r="AJ42" s="75">
        <f>PXIL!R42</f>
        <v>0</v>
      </c>
      <c r="AK42" s="75">
        <f>RTM_IEX!L42</f>
        <v>6.77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12.600605798355689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3.87</v>
      </c>
      <c r="AB43" s="117">
        <f>-STOA!R43</f>
        <v>0</v>
      </c>
      <c r="AC43">
        <f t="shared" si="0"/>
        <v>0.3399493310255301</v>
      </c>
      <c r="AD43">
        <f t="shared" si="1"/>
        <v>38.290656467330159</v>
      </c>
      <c r="AE43">
        <f>'IDT-1'!D43</f>
        <v>0</v>
      </c>
      <c r="AF43" s="26"/>
      <c r="AG43">
        <f t="shared" si="2"/>
        <v>38.290656467330159</v>
      </c>
      <c r="AI43" s="75">
        <f>PXIL!L43</f>
        <v>0</v>
      </c>
      <c r="AJ43" s="75">
        <f>PXIL!R43</f>
        <v>0</v>
      </c>
      <c r="AK43" s="75">
        <f>RTM_IEX!L43</f>
        <v>12.58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12.600605798355689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3.87</v>
      </c>
      <c r="AB44" s="117">
        <f>-STOA!R44</f>
        <v>0</v>
      </c>
      <c r="AC44">
        <f t="shared" si="0"/>
        <v>0.28037333102553008</v>
      </c>
      <c r="AD44">
        <f t="shared" si="1"/>
        <v>31.580232467330159</v>
      </c>
      <c r="AE44">
        <f>'IDT-1'!D44</f>
        <v>0</v>
      </c>
      <c r="AF44" s="26"/>
      <c r="AG44">
        <f t="shared" si="2"/>
        <v>31.580232467330159</v>
      </c>
      <c r="AI44" s="75">
        <f>PXIL!L44</f>
        <v>0</v>
      </c>
      <c r="AJ44" s="75">
        <f>PXIL!R44</f>
        <v>0</v>
      </c>
      <c r="AK44" s="75">
        <f>RTM_IEX!L44</f>
        <v>5.81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12.600605798355689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3.87</v>
      </c>
      <c r="AB45" s="117">
        <f>-STOA!R45</f>
        <v>0</v>
      </c>
      <c r="AC45">
        <f t="shared" si="0"/>
        <v>0.29735733102553008</v>
      </c>
      <c r="AD45">
        <f t="shared" si="1"/>
        <v>33.493248467330162</v>
      </c>
      <c r="AE45">
        <f>'IDT-1'!D45</f>
        <v>0</v>
      </c>
      <c r="AF45" s="26"/>
      <c r="AG45">
        <f t="shared" si="2"/>
        <v>33.493248467330162</v>
      </c>
      <c r="AI45" s="75">
        <f>PXIL!L45</f>
        <v>0</v>
      </c>
      <c r="AJ45" s="75">
        <f>PXIL!R45</f>
        <v>0</v>
      </c>
      <c r="AK45" s="75">
        <f>RTM_IEX!L45</f>
        <v>7.74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12.600605798355689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3.87</v>
      </c>
      <c r="AB46" s="117">
        <f>-STOA!R46</f>
        <v>0</v>
      </c>
      <c r="AC46">
        <f t="shared" si="0"/>
        <v>0.29735733102553008</v>
      </c>
      <c r="AD46">
        <f t="shared" si="1"/>
        <v>33.493248467330162</v>
      </c>
      <c r="AE46">
        <f>'IDT-1'!D46</f>
        <v>0</v>
      </c>
      <c r="AF46" s="26"/>
      <c r="AG46">
        <f t="shared" si="2"/>
        <v>33.493248467330162</v>
      </c>
      <c r="AI46" s="75">
        <f>PXIL!L46</f>
        <v>0</v>
      </c>
      <c r="AJ46" s="75">
        <f>PXIL!R46</f>
        <v>0</v>
      </c>
      <c r="AK46" s="75">
        <f>RTM_IEX!L46</f>
        <v>7.74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12.600605798355689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3.87</v>
      </c>
      <c r="AB47" s="117">
        <f>-STOA!R47</f>
        <v>0</v>
      </c>
      <c r="AC47">
        <f t="shared" si="0"/>
        <v>0.29735733102553008</v>
      </c>
      <c r="AD47">
        <f t="shared" si="1"/>
        <v>33.493248467330162</v>
      </c>
      <c r="AE47">
        <f>'IDT-1'!D47</f>
        <v>0</v>
      </c>
      <c r="AF47" s="26"/>
      <c r="AG47">
        <f t="shared" si="2"/>
        <v>33.493248467330162</v>
      </c>
      <c r="AI47" s="75">
        <f>PXIL!L47</f>
        <v>0</v>
      </c>
      <c r="AJ47" s="75">
        <f>PXIL!R47</f>
        <v>0</v>
      </c>
      <c r="AK47" s="75">
        <f>RTM_IEX!L47</f>
        <v>7.74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12.600605798355689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3.87</v>
      </c>
      <c r="AB48" s="117">
        <f>-STOA!R48</f>
        <v>0</v>
      </c>
      <c r="AC48">
        <f t="shared" si="0"/>
        <v>0.29735733102553008</v>
      </c>
      <c r="AD48">
        <f t="shared" si="1"/>
        <v>33.493248467330162</v>
      </c>
      <c r="AE48">
        <f>'IDT-1'!D48</f>
        <v>0</v>
      </c>
      <c r="AF48" s="26"/>
      <c r="AG48">
        <f t="shared" si="2"/>
        <v>33.493248467330162</v>
      </c>
      <c r="AI48" s="75">
        <f>PXIL!L48</f>
        <v>0</v>
      </c>
      <c r="AJ48" s="75">
        <f>PXIL!R48</f>
        <v>0</v>
      </c>
      <c r="AK48" s="75">
        <f>RTM_IEX!L48</f>
        <v>7.74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12.600605798355689</v>
      </c>
      <c r="I49">
        <f>Bawana_NG!R49</f>
        <v>5.8202724487677067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3.87</v>
      </c>
      <c r="AB49" s="117">
        <f>-STOA!R49</f>
        <v>0</v>
      </c>
      <c r="AC49">
        <f t="shared" si="0"/>
        <v>0.33995172857468592</v>
      </c>
      <c r="AD49">
        <f t="shared" si="1"/>
        <v>38.290926518548716</v>
      </c>
      <c r="AE49">
        <f>'IDT-1'!D49</f>
        <v>0</v>
      </c>
      <c r="AF49" s="26"/>
      <c r="AG49">
        <f t="shared" si="2"/>
        <v>38.290926518548716</v>
      </c>
      <c r="AI49" s="75">
        <f>PXIL!L49</f>
        <v>0</v>
      </c>
      <c r="AJ49" s="75">
        <f>PXIL!R49</f>
        <v>0</v>
      </c>
      <c r="AK49" s="75">
        <f>RTM_IEX!L49</f>
        <v>12.58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12.600605798355689</v>
      </c>
      <c r="I50">
        <f>Bawana_NG!R50</f>
        <v>5.8202724487677067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3.87</v>
      </c>
      <c r="AB50" s="117">
        <f>-STOA!R50</f>
        <v>0</v>
      </c>
      <c r="AC50">
        <f t="shared" si="0"/>
        <v>0.28459972857468591</v>
      </c>
      <c r="AD50">
        <f t="shared" si="1"/>
        <v>32.056278518548716</v>
      </c>
      <c r="AE50">
        <f>'IDT-1'!D50</f>
        <v>0</v>
      </c>
      <c r="AF50" s="26"/>
      <c r="AG50">
        <f t="shared" si="2"/>
        <v>32.056278518548716</v>
      </c>
      <c r="AI50" s="75">
        <f>PXIL!L50</f>
        <v>0</v>
      </c>
      <c r="AJ50" s="75">
        <f>PXIL!R50</f>
        <v>0</v>
      </c>
      <c r="AK50" s="75">
        <f>RTM_IEX!L50</f>
        <v>6.29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12.600605798355689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3.87</v>
      </c>
      <c r="AB51" s="117">
        <f>-STOA!R51</f>
        <v>0</v>
      </c>
      <c r="AC51">
        <f t="shared" si="0"/>
        <v>0.29313333102553008</v>
      </c>
      <c r="AD51">
        <f t="shared" si="1"/>
        <v>33.017472467330158</v>
      </c>
      <c r="AE51">
        <f>'IDT-1'!D51</f>
        <v>0</v>
      </c>
      <c r="AF51" s="26"/>
      <c r="AG51">
        <f t="shared" si="2"/>
        <v>33.017472467330158</v>
      </c>
      <c r="AI51" s="75">
        <f>PXIL!L51</f>
        <v>0</v>
      </c>
      <c r="AJ51" s="75">
        <f>PXIL!R51</f>
        <v>0</v>
      </c>
      <c r="AK51" s="75">
        <f>RTM_IEX!L51</f>
        <v>7.26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12.600605798355689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3.87</v>
      </c>
      <c r="AB52" s="117">
        <f>-STOA!R52</f>
        <v>0</v>
      </c>
      <c r="AC52">
        <f t="shared" si="0"/>
        <v>0.29313333102553008</v>
      </c>
      <c r="AD52">
        <f t="shared" si="1"/>
        <v>33.017472467330158</v>
      </c>
      <c r="AE52">
        <f>'IDT-1'!D52</f>
        <v>0</v>
      </c>
      <c r="AF52" s="26"/>
      <c r="AG52">
        <f t="shared" si="2"/>
        <v>33.017472467330158</v>
      </c>
      <c r="AI52" s="75">
        <f>PXIL!L52</f>
        <v>0</v>
      </c>
      <c r="AJ52" s="75">
        <f>PXIL!R52</f>
        <v>0</v>
      </c>
      <c r="AK52" s="75">
        <f>RTM_IEX!L52</f>
        <v>7.26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12.600605798355689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3.87</v>
      </c>
      <c r="AB53" s="117">
        <f>-STOA!R53</f>
        <v>0</v>
      </c>
      <c r="AC53">
        <f t="shared" si="0"/>
        <v>0.29313333102553008</v>
      </c>
      <c r="AD53">
        <f t="shared" si="1"/>
        <v>33.017472467330158</v>
      </c>
      <c r="AE53">
        <f>'IDT-1'!D53</f>
        <v>0</v>
      </c>
      <c r="AF53" s="26"/>
      <c r="AG53">
        <f t="shared" si="2"/>
        <v>33.017472467330158</v>
      </c>
      <c r="AI53" s="75">
        <f>PXIL!L53</f>
        <v>0</v>
      </c>
      <c r="AJ53" s="75">
        <f>PXIL!R53</f>
        <v>0</v>
      </c>
      <c r="AK53" s="75">
        <f>RTM_IEX!L53</f>
        <v>7.26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12.600605798355689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3.87</v>
      </c>
      <c r="AB54" s="117">
        <f>-STOA!R54</f>
        <v>0</v>
      </c>
      <c r="AC54">
        <f t="shared" si="0"/>
        <v>0.29735733102553008</v>
      </c>
      <c r="AD54">
        <f t="shared" si="1"/>
        <v>33.493248467330162</v>
      </c>
      <c r="AE54">
        <f>'IDT-1'!D54</f>
        <v>0</v>
      </c>
      <c r="AF54" s="26"/>
      <c r="AG54">
        <f t="shared" si="2"/>
        <v>33.493248467330162</v>
      </c>
      <c r="AI54" s="75">
        <f>PXIL!L54</f>
        <v>0</v>
      </c>
      <c r="AJ54" s="75">
        <f>PXIL!R54</f>
        <v>0</v>
      </c>
      <c r="AK54" s="75">
        <f>RTM_IEX!L54</f>
        <v>7.74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3.87</v>
      </c>
      <c r="AB55" s="117">
        <f>-STOA!R55</f>
        <v>0</v>
      </c>
      <c r="AC55">
        <f t="shared" si="0"/>
        <v>0.34416800000000003</v>
      </c>
      <c r="AD55">
        <f t="shared" si="1"/>
        <v>38.765831999999996</v>
      </c>
      <c r="AE55">
        <f>'IDT-1'!D55</f>
        <v>0</v>
      </c>
      <c r="AF55" s="26"/>
      <c r="AG55">
        <f t="shared" si="2"/>
        <v>38.765831999999996</v>
      </c>
      <c r="AI55" s="75">
        <f>PXIL!L55</f>
        <v>0</v>
      </c>
      <c r="AJ55" s="75">
        <f>PXIL!R55</f>
        <v>0</v>
      </c>
      <c r="AK55" s="75">
        <f>RTM_IEX!L55</f>
        <v>13.06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3.87</v>
      </c>
      <c r="AB56" s="117">
        <f>-STOA!R56</f>
        <v>0</v>
      </c>
      <c r="AC56">
        <f t="shared" si="0"/>
        <v>0.27183200000000002</v>
      </c>
      <c r="AD56">
        <f t="shared" si="1"/>
        <v>30.618168000000001</v>
      </c>
      <c r="AE56">
        <f>'IDT-1'!D56</f>
        <v>0</v>
      </c>
      <c r="AF56" s="26"/>
      <c r="AG56">
        <f t="shared" si="2"/>
        <v>30.618168000000001</v>
      </c>
      <c r="AI56" s="75">
        <f>PXIL!L56</f>
        <v>0</v>
      </c>
      <c r="AJ56" s="75">
        <f>PXIL!R56</f>
        <v>0</v>
      </c>
      <c r="AK56" s="75">
        <f>RTM_IEX!L56</f>
        <v>4.84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12.600605798355689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3.87</v>
      </c>
      <c r="AB57" s="117">
        <f>-STOA!R57</f>
        <v>0</v>
      </c>
      <c r="AC57">
        <f t="shared" si="0"/>
        <v>0.27183733102553009</v>
      </c>
      <c r="AD57">
        <f t="shared" si="1"/>
        <v>30.61876846733016</v>
      </c>
      <c r="AE57">
        <f>'IDT-1'!D57</f>
        <v>0</v>
      </c>
      <c r="AF57" s="26"/>
      <c r="AG57">
        <f t="shared" si="2"/>
        <v>30.61876846733016</v>
      </c>
      <c r="AI57" s="75">
        <f>PXIL!L57</f>
        <v>0</v>
      </c>
      <c r="AJ57" s="75">
        <f>PXIL!R57</f>
        <v>0</v>
      </c>
      <c r="AK57" s="75">
        <f>RTM_IEX!L57</f>
        <v>4.84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12.600605798355689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3.87</v>
      </c>
      <c r="AB58" s="117">
        <f>-STOA!R58</f>
        <v>0</v>
      </c>
      <c r="AC58">
        <f t="shared" si="0"/>
        <v>0.27183733102553009</v>
      </c>
      <c r="AD58">
        <f t="shared" si="1"/>
        <v>30.61876846733016</v>
      </c>
      <c r="AE58">
        <f>'IDT-1'!D58</f>
        <v>0</v>
      </c>
      <c r="AF58" s="26"/>
      <c r="AG58">
        <f t="shared" si="2"/>
        <v>30.61876846733016</v>
      </c>
      <c r="AI58" s="75">
        <f>PXIL!L58</f>
        <v>0</v>
      </c>
      <c r="AJ58" s="75">
        <f>PXIL!R58</f>
        <v>0</v>
      </c>
      <c r="AK58" s="75">
        <f>RTM_IEX!L58</f>
        <v>4.84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12.600605798355689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3.87</v>
      </c>
      <c r="AB59" s="117">
        <f>-STOA!R59</f>
        <v>0</v>
      </c>
      <c r="AC59">
        <f t="shared" si="0"/>
        <v>0.27183733102553009</v>
      </c>
      <c r="AD59">
        <f t="shared" si="1"/>
        <v>30.61876846733016</v>
      </c>
      <c r="AE59">
        <f>'IDT-1'!D59</f>
        <v>0</v>
      </c>
      <c r="AF59" s="26"/>
      <c r="AG59">
        <f t="shared" si="2"/>
        <v>30.61876846733016</v>
      </c>
      <c r="AI59" s="75">
        <f>PXIL!L59</f>
        <v>0</v>
      </c>
      <c r="AJ59" s="75">
        <f>PXIL!R59</f>
        <v>0</v>
      </c>
      <c r="AK59" s="75">
        <f>RTM_IEX!L59</f>
        <v>4.84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12.600605798355689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3.87</v>
      </c>
      <c r="AB60" s="117">
        <f>-STOA!R60</f>
        <v>0</v>
      </c>
      <c r="AC60">
        <f t="shared" si="0"/>
        <v>0.27183733102553009</v>
      </c>
      <c r="AD60">
        <f t="shared" si="1"/>
        <v>30.61876846733016</v>
      </c>
      <c r="AE60">
        <f>'IDT-1'!D60</f>
        <v>0</v>
      </c>
      <c r="AF60" s="26"/>
      <c r="AG60">
        <f t="shared" si="2"/>
        <v>30.61876846733016</v>
      </c>
      <c r="AI60" s="75">
        <f>PXIL!L60</f>
        <v>0</v>
      </c>
      <c r="AJ60" s="75">
        <f>PXIL!R60</f>
        <v>0</v>
      </c>
      <c r="AK60" s="75">
        <f>RTM_IEX!L60</f>
        <v>4.84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12.600605798355689</v>
      </c>
      <c r="I61">
        <f>Bawana_NG!R61</f>
        <v>5.7402474884663475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3.87</v>
      </c>
      <c r="AB61" s="117">
        <f>-STOA!R61</f>
        <v>0</v>
      </c>
      <c r="AC61">
        <f t="shared" si="0"/>
        <v>0.34347150892403394</v>
      </c>
      <c r="AD61">
        <f t="shared" si="1"/>
        <v>38.687381777898004</v>
      </c>
      <c r="AE61">
        <f>'IDT-1'!D61</f>
        <v>0</v>
      </c>
      <c r="AF61" s="26"/>
      <c r="AG61">
        <f t="shared" si="2"/>
        <v>38.687381777898004</v>
      </c>
      <c r="AI61" s="75">
        <f>PXIL!L61</f>
        <v>0</v>
      </c>
      <c r="AJ61" s="75">
        <f>PXIL!R61</f>
        <v>0</v>
      </c>
      <c r="AK61" s="75">
        <f>RTM_IEX!L61</f>
        <v>13.06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12.600605798355689</v>
      </c>
      <c r="I62">
        <f>Bawana_NG!R62</f>
        <v>5.7402474884663475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3.87</v>
      </c>
      <c r="AB62" s="117">
        <f>-STOA!R62</f>
        <v>0</v>
      </c>
      <c r="AC62">
        <f t="shared" si="0"/>
        <v>0.27113550892403393</v>
      </c>
      <c r="AD62">
        <f t="shared" si="1"/>
        <v>30.539717777898005</v>
      </c>
      <c r="AE62">
        <f>'IDT-1'!D62</f>
        <v>0</v>
      </c>
      <c r="AF62" s="26"/>
      <c r="AG62">
        <f t="shared" si="2"/>
        <v>30.539717777898005</v>
      </c>
      <c r="AI62" s="75">
        <f>PXIL!L62</f>
        <v>0</v>
      </c>
      <c r="AJ62" s="75">
        <f>PXIL!R62</f>
        <v>0</v>
      </c>
      <c r="AK62" s="75">
        <f>RTM_IEX!L62</f>
        <v>4.84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12.600605798355689</v>
      </c>
      <c r="I63">
        <f>Bawana_NG!R63</f>
        <v>5.7402474884663475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3.87</v>
      </c>
      <c r="AB63" s="117">
        <f>-STOA!R63</f>
        <v>0</v>
      </c>
      <c r="AC63">
        <f t="shared" si="0"/>
        <v>0.27967150892403392</v>
      </c>
      <c r="AD63">
        <f t="shared" si="1"/>
        <v>31.501181777898005</v>
      </c>
      <c r="AE63">
        <f>'IDT-1'!D63</f>
        <v>0</v>
      </c>
      <c r="AF63" s="26"/>
      <c r="AG63">
        <f t="shared" si="2"/>
        <v>31.501181777898005</v>
      </c>
      <c r="AI63" s="75">
        <f>PXIL!L63</f>
        <v>0</v>
      </c>
      <c r="AJ63" s="75">
        <f>PXIL!R63</f>
        <v>0</v>
      </c>
      <c r="AK63" s="75">
        <f>RTM_IEX!L63</f>
        <v>5.81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12.600605798355689</v>
      </c>
      <c r="I64">
        <f>Bawana_NG!R64</f>
        <v>5.3897714261481697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3.87</v>
      </c>
      <c r="AB64" s="117">
        <f>-STOA!R64</f>
        <v>0</v>
      </c>
      <c r="AC64">
        <f t="shared" si="0"/>
        <v>0.28503531957563399</v>
      </c>
      <c r="AD64">
        <f t="shared" si="1"/>
        <v>32.105341904928224</v>
      </c>
      <c r="AE64">
        <f>'IDT-1'!D64</f>
        <v>0</v>
      </c>
      <c r="AF64" s="26"/>
      <c r="AG64">
        <f t="shared" si="2"/>
        <v>32.105341904928224</v>
      </c>
      <c r="AI64" s="75">
        <f>PXIL!L64</f>
        <v>0</v>
      </c>
      <c r="AJ64" s="75">
        <f>PXIL!R64</f>
        <v>0</v>
      </c>
      <c r="AK64" s="75">
        <f>RTM_IEX!L64</f>
        <v>6.77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12.600605798355689</v>
      </c>
      <c r="I65">
        <f>Bawana_NG!R65</f>
        <v>5.3897714261481697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3.87</v>
      </c>
      <c r="AB65" s="117">
        <f>-STOA!R65</f>
        <v>0</v>
      </c>
      <c r="AC65">
        <f t="shared" si="0"/>
        <v>0.28503531957563399</v>
      </c>
      <c r="AD65">
        <f t="shared" si="1"/>
        <v>32.105341904928224</v>
      </c>
      <c r="AE65">
        <f>'IDT-1'!D65</f>
        <v>0</v>
      </c>
      <c r="AF65" s="26"/>
      <c r="AG65">
        <f t="shared" si="2"/>
        <v>32.105341904928224</v>
      </c>
      <c r="AI65" s="75">
        <f>PXIL!L65</f>
        <v>0</v>
      </c>
      <c r="AJ65" s="75">
        <f>PXIL!R65</f>
        <v>0</v>
      </c>
      <c r="AK65" s="75">
        <f>RTM_IEX!L65</f>
        <v>6.77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12.600605798355689</v>
      </c>
      <c r="I66">
        <f>Bawana_NG!R66</f>
        <v>5.3897714261481697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3.87</v>
      </c>
      <c r="AB66" s="117">
        <f>-STOA!R66</f>
        <v>0</v>
      </c>
      <c r="AC66">
        <f t="shared" si="0"/>
        <v>0.28503531957563399</v>
      </c>
      <c r="AD66">
        <f t="shared" si="1"/>
        <v>32.105341904928224</v>
      </c>
      <c r="AE66">
        <f>'IDT-1'!D66</f>
        <v>0</v>
      </c>
      <c r="AF66" s="26"/>
      <c r="AG66">
        <f t="shared" si="2"/>
        <v>32.105341904928224</v>
      </c>
      <c r="AI66" s="75">
        <f>PXIL!L66</f>
        <v>0</v>
      </c>
      <c r="AJ66" s="75">
        <f>PXIL!R66</f>
        <v>0</v>
      </c>
      <c r="AK66" s="75">
        <f>RTM_IEX!L66</f>
        <v>6.77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12.600605798355689</v>
      </c>
      <c r="I67">
        <f>Bawana_NG!R67</f>
        <v>5.3897714261481697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3.87</v>
      </c>
      <c r="AB67" s="117">
        <f>-STOA!R67</f>
        <v>0</v>
      </c>
      <c r="AC67">
        <f t="shared" si="0"/>
        <v>0.34038731957563401</v>
      </c>
      <c r="AD67">
        <f t="shared" si="1"/>
        <v>38.339989904928224</v>
      </c>
      <c r="AE67">
        <f>'IDT-1'!D67</f>
        <v>0</v>
      </c>
      <c r="AF67" s="26"/>
      <c r="AG67">
        <f t="shared" si="2"/>
        <v>38.339989904928224</v>
      </c>
      <c r="AI67" s="75">
        <f>PXIL!L67</f>
        <v>0</v>
      </c>
      <c r="AJ67" s="75">
        <f>PXIL!R67</f>
        <v>0</v>
      </c>
      <c r="AK67" s="75">
        <f>RTM_IEX!L67</f>
        <v>13.06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12.600605798355689</v>
      </c>
      <c r="I68">
        <f>Bawana_NG!R68</f>
        <v>5.3897714261481697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0.268051319575634</v>
      </c>
      <c r="AD68">
        <f t="shared" ref="AD68:AD98" si="4">SUM(B68:AB68,AI68:AR68)-AC68</f>
        <v>30.192325904928225</v>
      </c>
      <c r="AE68">
        <f>'IDT-1'!D68</f>
        <v>0</v>
      </c>
      <c r="AF68" s="26"/>
      <c r="AG68">
        <f t="shared" ref="AG68:AG98" si="5">SUM(AD68:AF68)</f>
        <v>30.192325904928225</v>
      </c>
      <c r="AI68" s="75">
        <f>PXIL!L68</f>
        <v>0</v>
      </c>
      <c r="AJ68" s="75">
        <f>PXIL!R68</f>
        <v>0</v>
      </c>
      <c r="AK68" s="75">
        <f>RTM_IEX!L68</f>
        <v>4.84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12.600605798355689</v>
      </c>
      <c r="I69">
        <f>Bawana_NG!R69</f>
        <v>5.3897714261481697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3.87</v>
      </c>
      <c r="AB69" s="117">
        <f>-STOA!R69</f>
        <v>0</v>
      </c>
      <c r="AC69">
        <f t="shared" si="3"/>
        <v>0.28503531957563399</v>
      </c>
      <c r="AD69">
        <f t="shared" si="4"/>
        <v>32.105341904928224</v>
      </c>
      <c r="AE69">
        <f>'IDT-1'!D69</f>
        <v>0</v>
      </c>
      <c r="AF69" s="26"/>
      <c r="AG69">
        <f t="shared" si="5"/>
        <v>32.105341904928224</v>
      </c>
      <c r="AI69" s="75">
        <f>PXIL!L69</f>
        <v>0</v>
      </c>
      <c r="AJ69" s="75">
        <f>PXIL!R69</f>
        <v>0</v>
      </c>
      <c r="AK69" s="75">
        <f>RTM_IEX!L69</f>
        <v>6.77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12.600605798355689</v>
      </c>
      <c r="I70">
        <f>Bawana_NG!R70</f>
        <v>5.3897714261481697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3.87</v>
      </c>
      <c r="AB70" s="117">
        <f>-STOA!R70</f>
        <v>0</v>
      </c>
      <c r="AC70">
        <f t="shared" si="3"/>
        <v>0.27658731957563398</v>
      </c>
      <c r="AD70">
        <f t="shared" si="4"/>
        <v>31.153789904928225</v>
      </c>
      <c r="AE70">
        <f>'IDT-1'!D70</f>
        <v>0</v>
      </c>
      <c r="AF70" s="26"/>
      <c r="AG70">
        <f t="shared" si="5"/>
        <v>31.153789904928225</v>
      </c>
      <c r="AI70" s="75">
        <f>PXIL!L70</f>
        <v>0</v>
      </c>
      <c r="AJ70" s="75">
        <f>PXIL!R70</f>
        <v>0</v>
      </c>
      <c r="AK70" s="75">
        <f>RTM_IEX!L70</f>
        <v>5.81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12.600605798355689</v>
      </c>
      <c r="I71">
        <f>Bawana_NG!R71</f>
        <v>5.3897714261481697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3.87</v>
      </c>
      <c r="AB71" s="117">
        <f>-STOA!R71</f>
        <v>0</v>
      </c>
      <c r="AC71">
        <f t="shared" si="3"/>
        <v>0.28503531957563399</v>
      </c>
      <c r="AD71">
        <f t="shared" si="4"/>
        <v>32.105341904928224</v>
      </c>
      <c r="AE71">
        <f>'IDT-1'!D71</f>
        <v>0</v>
      </c>
      <c r="AF71" s="26"/>
      <c r="AG71">
        <f t="shared" si="5"/>
        <v>32.105341904928224</v>
      </c>
      <c r="AI71" s="75">
        <f>PXIL!L71</f>
        <v>0</v>
      </c>
      <c r="AJ71" s="75">
        <f>PXIL!R71</f>
        <v>0</v>
      </c>
      <c r="AK71" s="75">
        <f>RTM_IEX!L71</f>
        <v>6.77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12.600605798355689</v>
      </c>
      <c r="I72">
        <f>Bawana_NG!R72</f>
        <v>5.3897714261481697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3.87</v>
      </c>
      <c r="AB72" s="117">
        <f>-STOA!R72</f>
        <v>0</v>
      </c>
      <c r="AC72">
        <f t="shared" si="3"/>
        <v>0.27658731957563398</v>
      </c>
      <c r="AD72">
        <f t="shared" si="4"/>
        <v>31.153789904928225</v>
      </c>
      <c r="AE72">
        <f>'IDT-1'!D72</f>
        <v>0</v>
      </c>
      <c r="AF72" s="26"/>
      <c r="AG72">
        <f t="shared" si="5"/>
        <v>31.153789904928225</v>
      </c>
      <c r="AI72" s="75">
        <f>PXIL!L72</f>
        <v>0</v>
      </c>
      <c r="AJ72" s="75">
        <f>PXIL!R72</f>
        <v>0</v>
      </c>
      <c r="AK72" s="75">
        <f>RTM_IEX!L72</f>
        <v>5.81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12.600605798355689</v>
      </c>
      <c r="I73">
        <f>Bawana_NG!R73</f>
        <v>5.3897714261481697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3.87</v>
      </c>
      <c r="AB73" s="117">
        <f>-STOA!R73</f>
        <v>0</v>
      </c>
      <c r="AC73">
        <f t="shared" si="3"/>
        <v>0.32762731957563396</v>
      </c>
      <c r="AD73">
        <f t="shared" si="4"/>
        <v>36.902749904928221</v>
      </c>
      <c r="AE73">
        <f>'IDT-1'!D73</f>
        <v>0</v>
      </c>
      <c r="AF73" s="26"/>
      <c r="AG73">
        <f t="shared" si="5"/>
        <v>36.902749904928221</v>
      </c>
      <c r="AI73" s="75">
        <f>PXIL!L73</f>
        <v>0</v>
      </c>
      <c r="AJ73" s="75">
        <f>PXIL!R73</f>
        <v>0</v>
      </c>
      <c r="AK73" s="75">
        <f>RTM_IEX!L73</f>
        <v>11.61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12.600605798355689</v>
      </c>
      <c r="I74">
        <f>Bawana_NG!R74</f>
        <v>5.3897714261481697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3.87</v>
      </c>
      <c r="AB74" s="117">
        <f>-STOA!R74</f>
        <v>0</v>
      </c>
      <c r="AC74">
        <f t="shared" si="3"/>
        <v>0.24675531957563399</v>
      </c>
      <c r="AD74">
        <f t="shared" si="4"/>
        <v>27.793621904928223</v>
      </c>
      <c r="AE74">
        <f>'IDT-1'!D74</f>
        <v>0</v>
      </c>
      <c r="AF74" s="26"/>
      <c r="AG74">
        <f t="shared" si="5"/>
        <v>27.793621904928223</v>
      </c>
      <c r="AI74" s="75">
        <f>PXIL!L74</f>
        <v>0</v>
      </c>
      <c r="AJ74" s="75">
        <f>PXIL!R74</f>
        <v>0</v>
      </c>
      <c r="AK74" s="75">
        <f>RTM_IEX!L74</f>
        <v>2.42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12.600605798355689</v>
      </c>
      <c r="I75">
        <f>Bawana_NG!R75</f>
        <v>5.3897714261481697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3.87</v>
      </c>
      <c r="AB75" s="117">
        <f>-STOA!R75</f>
        <v>0</v>
      </c>
      <c r="AC75">
        <f t="shared" si="3"/>
        <v>0.24253131957563398</v>
      </c>
      <c r="AD75">
        <f t="shared" si="4"/>
        <v>27.317845904928227</v>
      </c>
      <c r="AE75">
        <f>'IDT-1'!D75</f>
        <v>0</v>
      </c>
      <c r="AF75" s="26"/>
      <c r="AG75">
        <f t="shared" si="5"/>
        <v>27.317845904928227</v>
      </c>
      <c r="AI75" s="75">
        <f>PXIL!L75</f>
        <v>0</v>
      </c>
      <c r="AJ75" s="75">
        <f>PXIL!R75</f>
        <v>0</v>
      </c>
      <c r="AK75" s="75">
        <f>RTM_IEX!L75</f>
        <v>1.94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12.600605798355689</v>
      </c>
      <c r="I76">
        <f>Bawana_NG!R76</f>
        <v>5.3897714261481697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3.87</v>
      </c>
      <c r="AB76" s="117">
        <f>-STOA!R76</f>
        <v>0</v>
      </c>
      <c r="AC76">
        <f t="shared" si="3"/>
        <v>0.25097931957563396</v>
      </c>
      <c r="AD76">
        <f t="shared" si="4"/>
        <v>28.269397904928223</v>
      </c>
      <c r="AE76">
        <f>'IDT-1'!D76</f>
        <v>0</v>
      </c>
      <c r="AF76" s="26"/>
      <c r="AG76">
        <f t="shared" si="5"/>
        <v>28.269397904928223</v>
      </c>
      <c r="AI76" s="75">
        <f>PXIL!L76</f>
        <v>0</v>
      </c>
      <c r="AJ76" s="75">
        <f>PXIL!R76</f>
        <v>0</v>
      </c>
      <c r="AK76" s="75">
        <f>RTM_IEX!L76</f>
        <v>2.9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12.600605798355689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3.87</v>
      </c>
      <c r="AB77" s="117">
        <f>-STOA!R77</f>
        <v>0</v>
      </c>
      <c r="AC77">
        <f t="shared" si="3"/>
        <v>0.25476533102553006</v>
      </c>
      <c r="AD77">
        <f t="shared" si="4"/>
        <v>28.695840467330157</v>
      </c>
      <c r="AE77">
        <f>'IDT-1'!D77</f>
        <v>0</v>
      </c>
      <c r="AF77" s="26"/>
      <c r="AG77">
        <f t="shared" si="5"/>
        <v>28.695840467330157</v>
      </c>
      <c r="AI77" s="75">
        <f>PXIL!L77</f>
        <v>0</v>
      </c>
      <c r="AJ77" s="75">
        <f>PXIL!R77</f>
        <v>0</v>
      </c>
      <c r="AK77" s="75">
        <f>RTM_IEX!L77</f>
        <v>2.9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12.600605798355689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3.87</v>
      </c>
      <c r="AB78" s="117">
        <f>-STOA!R78</f>
        <v>0</v>
      </c>
      <c r="AC78">
        <f t="shared" si="3"/>
        <v>0.24631733102553008</v>
      </c>
      <c r="AD78">
        <f t="shared" si="4"/>
        <v>27.744288467330161</v>
      </c>
      <c r="AE78">
        <f>'IDT-1'!D78</f>
        <v>0</v>
      </c>
      <c r="AF78" s="26"/>
      <c r="AG78">
        <f t="shared" si="5"/>
        <v>27.744288467330161</v>
      </c>
      <c r="AI78" s="75">
        <f>PXIL!L78</f>
        <v>0</v>
      </c>
      <c r="AJ78" s="75">
        <f>PXIL!R78</f>
        <v>0</v>
      </c>
      <c r="AK78" s="75">
        <f>RTM_IEX!L78</f>
        <v>1.94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12.600605798355689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3.87</v>
      </c>
      <c r="AB79" s="117">
        <f>-STOA!R79</f>
        <v>0</v>
      </c>
      <c r="AC79">
        <f t="shared" si="3"/>
        <v>0.29735733102553008</v>
      </c>
      <c r="AD79">
        <f t="shared" si="4"/>
        <v>33.493248467330162</v>
      </c>
      <c r="AE79">
        <f>'IDT-1'!D79</f>
        <v>0</v>
      </c>
      <c r="AF79" s="26"/>
      <c r="AG79">
        <f t="shared" si="5"/>
        <v>33.493248467330162</v>
      </c>
      <c r="AI79" s="75">
        <f>PXIL!L79</f>
        <v>0</v>
      </c>
      <c r="AJ79" s="75">
        <f>PXIL!R79</f>
        <v>0</v>
      </c>
      <c r="AK79" s="75">
        <f>RTM_IEX!L79</f>
        <v>7.74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12.600605798355689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3.87</v>
      </c>
      <c r="AB80" s="117">
        <f>-STOA!R80</f>
        <v>0</v>
      </c>
      <c r="AC80">
        <f t="shared" si="3"/>
        <v>0.22924533102553007</v>
      </c>
      <c r="AD80">
        <f t="shared" si="4"/>
        <v>25.821360467330159</v>
      </c>
      <c r="AE80">
        <f>'IDT-1'!D80</f>
        <v>0</v>
      </c>
      <c r="AF80" s="26"/>
      <c r="AG80">
        <f t="shared" si="5"/>
        <v>25.821360467330159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12.600605798355689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3.87</v>
      </c>
      <c r="AB81" s="117">
        <f>-STOA!R81</f>
        <v>0</v>
      </c>
      <c r="AC81">
        <f t="shared" si="3"/>
        <v>0.26330133102553011</v>
      </c>
      <c r="AD81">
        <f t="shared" si="4"/>
        <v>29.65730446733016</v>
      </c>
      <c r="AE81">
        <f>'IDT-1'!D81</f>
        <v>0</v>
      </c>
      <c r="AF81" s="26"/>
      <c r="AG81">
        <f t="shared" si="5"/>
        <v>29.65730446733016</v>
      </c>
      <c r="AI81" s="75">
        <f>PXIL!L81</f>
        <v>0</v>
      </c>
      <c r="AJ81" s="75">
        <f>PXIL!R81</f>
        <v>0</v>
      </c>
      <c r="AK81" s="75">
        <f>RTM_IEX!L81</f>
        <v>3.87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12.600605798355689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3.87</v>
      </c>
      <c r="AB82" s="117">
        <f>-STOA!R82</f>
        <v>0</v>
      </c>
      <c r="AC82">
        <f t="shared" si="3"/>
        <v>0.26330133102553011</v>
      </c>
      <c r="AD82">
        <f t="shared" si="4"/>
        <v>29.65730446733016</v>
      </c>
      <c r="AE82">
        <f>'IDT-1'!D82</f>
        <v>0</v>
      </c>
      <c r="AF82" s="26"/>
      <c r="AG82">
        <f t="shared" si="5"/>
        <v>29.65730446733016</v>
      </c>
      <c r="AI82" s="75">
        <f>PXIL!L82</f>
        <v>0</v>
      </c>
      <c r="AJ82" s="75">
        <f>PXIL!R82</f>
        <v>0</v>
      </c>
      <c r="AK82" s="75">
        <f>RTM_IEX!L82</f>
        <v>3.87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12.600605798355689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3.87</v>
      </c>
      <c r="AB83" s="117">
        <f>-STOA!R83</f>
        <v>0</v>
      </c>
      <c r="AC83">
        <f t="shared" si="3"/>
        <v>0.26330133102553011</v>
      </c>
      <c r="AD83">
        <f t="shared" si="4"/>
        <v>29.65730446733016</v>
      </c>
      <c r="AE83">
        <f>'IDT-1'!D83</f>
        <v>0</v>
      </c>
      <c r="AF83" s="26"/>
      <c r="AG83">
        <f t="shared" si="5"/>
        <v>29.65730446733016</v>
      </c>
      <c r="AI83" s="75">
        <f>PXIL!L83</f>
        <v>0</v>
      </c>
      <c r="AJ83" s="75">
        <f>PXIL!R83</f>
        <v>0</v>
      </c>
      <c r="AK83" s="75">
        <f>RTM_IEX!L83</f>
        <v>3.87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12.600605798355689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3.87</v>
      </c>
      <c r="AB84" s="117">
        <f>-STOA!R84</f>
        <v>0</v>
      </c>
      <c r="AC84">
        <f t="shared" si="3"/>
        <v>0.27183733102553009</v>
      </c>
      <c r="AD84">
        <f t="shared" si="4"/>
        <v>30.61876846733016</v>
      </c>
      <c r="AE84">
        <f>'IDT-1'!D84</f>
        <v>0</v>
      </c>
      <c r="AF84" s="26"/>
      <c r="AG84">
        <f t="shared" si="5"/>
        <v>30.61876846733016</v>
      </c>
      <c r="AI84" s="75">
        <f>PXIL!L84</f>
        <v>0</v>
      </c>
      <c r="AJ84" s="75">
        <f>PXIL!R84</f>
        <v>0</v>
      </c>
      <c r="AK84" s="75">
        <f>RTM_IEX!L84</f>
        <v>4.84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12.600605798355689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3.87</v>
      </c>
      <c r="AB85" s="117">
        <f>-STOA!R85</f>
        <v>0</v>
      </c>
      <c r="AC85">
        <f t="shared" si="3"/>
        <v>0.31442933102553006</v>
      </c>
      <c r="AD85">
        <f t="shared" si="4"/>
        <v>35.41617646733016</v>
      </c>
      <c r="AE85">
        <f>'IDT-1'!D85</f>
        <v>0</v>
      </c>
      <c r="AF85" s="26"/>
      <c r="AG85">
        <f t="shared" si="5"/>
        <v>35.41617646733016</v>
      </c>
      <c r="AI85" s="75">
        <f>PXIL!L85</f>
        <v>0</v>
      </c>
      <c r="AJ85" s="75">
        <f>PXIL!R85</f>
        <v>0</v>
      </c>
      <c r="AK85" s="75">
        <f>RTM_IEX!L85</f>
        <v>9.68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12.600605798355689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3.87</v>
      </c>
      <c r="AB86" s="117">
        <f>-STOA!R86</f>
        <v>0</v>
      </c>
      <c r="AC86">
        <f t="shared" si="3"/>
        <v>0.25476533102553006</v>
      </c>
      <c r="AD86">
        <f t="shared" si="4"/>
        <v>28.695840467330157</v>
      </c>
      <c r="AE86">
        <f>'IDT-1'!D86</f>
        <v>0</v>
      </c>
      <c r="AF86" s="26"/>
      <c r="AG86">
        <f t="shared" si="5"/>
        <v>28.695840467330157</v>
      </c>
      <c r="AI86" s="75">
        <f>PXIL!L86</f>
        <v>0</v>
      </c>
      <c r="AJ86" s="75">
        <f>PXIL!R86</f>
        <v>0</v>
      </c>
      <c r="AK86" s="75">
        <f>RTM_IEX!L86</f>
        <v>2.9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12.600605798355689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3.87</v>
      </c>
      <c r="AB87" s="117">
        <f>-STOA!R87</f>
        <v>0</v>
      </c>
      <c r="AC87">
        <f t="shared" si="3"/>
        <v>0.27183733102553009</v>
      </c>
      <c r="AD87">
        <f t="shared" si="4"/>
        <v>30.61876846733016</v>
      </c>
      <c r="AE87">
        <f>'IDT-1'!D87</f>
        <v>0</v>
      </c>
      <c r="AF87" s="26"/>
      <c r="AG87">
        <f t="shared" si="5"/>
        <v>30.61876846733016</v>
      </c>
      <c r="AI87" s="75">
        <f>PXIL!L87</f>
        <v>0</v>
      </c>
      <c r="AJ87" s="75">
        <f>PXIL!R87</f>
        <v>0</v>
      </c>
      <c r="AK87" s="75">
        <f>RTM_IEX!L87</f>
        <v>4.84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12.600605798355689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3.87</v>
      </c>
      <c r="AB88" s="117">
        <f>-STOA!R88</f>
        <v>0</v>
      </c>
      <c r="AC88">
        <f t="shared" si="3"/>
        <v>0.28037333102553008</v>
      </c>
      <c r="AD88">
        <f t="shared" si="4"/>
        <v>31.580232467330159</v>
      </c>
      <c r="AE88">
        <f>'IDT-1'!D88</f>
        <v>0</v>
      </c>
      <c r="AF88" s="26"/>
      <c r="AG88">
        <f t="shared" si="5"/>
        <v>31.580232467330159</v>
      </c>
      <c r="AI88" s="75">
        <f>PXIL!L88</f>
        <v>0</v>
      </c>
      <c r="AJ88" s="75">
        <f>PXIL!R88</f>
        <v>0</v>
      </c>
      <c r="AK88" s="75">
        <f>RTM_IEX!L88</f>
        <v>5.81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12.600605798355689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3.87</v>
      </c>
      <c r="AB89" s="117">
        <f>-STOA!R89</f>
        <v>0</v>
      </c>
      <c r="AC89">
        <f t="shared" si="3"/>
        <v>0.28037333102553008</v>
      </c>
      <c r="AD89">
        <f t="shared" si="4"/>
        <v>31.580232467330159</v>
      </c>
      <c r="AE89">
        <f>'IDT-1'!D89</f>
        <v>0</v>
      </c>
      <c r="AF89" s="26"/>
      <c r="AG89">
        <f t="shared" si="5"/>
        <v>31.580232467330159</v>
      </c>
      <c r="AI89" s="75">
        <f>PXIL!L89</f>
        <v>0</v>
      </c>
      <c r="AJ89" s="75">
        <f>PXIL!R89</f>
        <v>0</v>
      </c>
      <c r="AK89" s="75">
        <f>RTM_IEX!L89</f>
        <v>5.81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12.600605798355689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3.87</v>
      </c>
      <c r="AB90" s="117">
        <f>-STOA!R90</f>
        <v>0</v>
      </c>
      <c r="AC90">
        <f t="shared" si="3"/>
        <v>0.28037333102553008</v>
      </c>
      <c r="AD90">
        <f t="shared" si="4"/>
        <v>31.580232467330159</v>
      </c>
      <c r="AE90">
        <f>'IDT-1'!D90</f>
        <v>0</v>
      </c>
      <c r="AF90" s="26"/>
      <c r="AG90">
        <f t="shared" si="5"/>
        <v>31.580232467330159</v>
      </c>
      <c r="AI90" s="75">
        <f>PXIL!L90</f>
        <v>0</v>
      </c>
      <c r="AJ90" s="75">
        <f>PXIL!R90</f>
        <v>0</v>
      </c>
      <c r="AK90" s="75">
        <f>RTM_IEX!L90</f>
        <v>5.81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12.600605798355689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3.87</v>
      </c>
      <c r="AB91" s="117">
        <f>-STOA!R91</f>
        <v>0</v>
      </c>
      <c r="AC91">
        <f t="shared" si="3"/>
        <v>0.32718933102553011</v>
      </c>
      <c r="AD91">
        <f t="shared" si="4"/>
        <v>36.853416467330163</v>
      </c>
      <c r="AE91">
        <f>'IDT-1'!D91</f>
        <v>0</v>
      </c>
      <c r="AF91" s="26"/>
      <c r="AG91">
        <f t="shared" si="5"/>
        <v>36.853416467330163</v>
      </c>
      <c r="AI91" s="75">
        <f>PXIL!L91</f>
        <v>0</v>
      </c>
      <c r="AJ91" s="75">
        <f>PXIL!R91</f>
        <v>0</v>
      </c>
      <c r="AK91" s="75">
        <f>RTM_IEX!L91</f>
        <v>11.13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12.600605798355689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3.87</v>
      </c>
      <c r="AB92" s="117">
        <f>-STOA!R92</f>
        <v>0</v>
      </c>
      <c r="AC92">
        <f t="shared" si="3"/>
        <v>0.26330133102553011</v>
      </c>
      <c r="AD92">
        <f t="shared" si="4"/>
        <v>29.65730446733016</v>
      </c>
      <c r="AE92">
        <f>'IDT-1'!D92</f>
        <v>0</v>
      </c>
      <c r="AF92" s="26"/>
      <c r="AG92">
        <f t="shared" si="5"/>
        <v>29.65730446733016</v>
      </c>
      <c r="AI92" s="75">
        <f>PXIL!L92</f>
        <v>0</v>
      </c>
      <c r="AJ92" s="75">
        <f>PXIL!R92</f>
        <v>0</v>
      </c>
      <c r="AK92" s="75">
        <f>RTM_IEX!L92</f>
        <v>3.87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12.600605798355689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3.87</v>
      </c>
      <c r="AB93" s="117">
        <f>-STOA!R93</f>
        <v>0</v>
      </c>
      <c r="AC93">
        <f t="shared" si="3"/>
        <v>0.28037333102553008</v>
      </c>
      <c r="AD93">
        <f t="shared" si="4"/>
        <v>31.580232467330159</v>
      </c>
      <c r="AE93">
        <f>'IDT-1'!D93</f>
        <v>0</v>
      </c>
      <c r="AF93" s="26"/>
      <c r="AG93">
        <f t="shared" si="5"/>
        <v>31.580232467330159</v>
      </c>
      <c r="AI93" s="75">
        <f>PXIL!L93</f>
        <v>0</v>
      </c>
      <c r="AJ93" s="75">
        <f>PXIL!R93</f>
        <v>0</v>
      </c>
      <c r="AK93" s="75">
        <f>RTM_IEX!L93</f>
        <v>5.81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12.600605798355689</v>
      </c>
      <c r="I94">
        <f>Bawana_NG!R94</f>
        <v>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3.87</v>
      </c>
      <c r="AB94" s="117">
        <f>-STOA!R94</f>
        <v>0</v>
      </c>
      <c r="AC94">
        <f t="shared" si="3"/>
        <v>0.28037333102553008</v>
      </c>
      <c r="AD94">
        <f t="shared" si="4"/>
        <v>31.580232467330159</v>
      </c>
      <c r="AE94">
        <f>'IDT-1'!D94</f>
        <v>0</v>
      </c>
      <c r="AF94" s="26"/>
      <c r="AG94">
        <f t="shared" si="5"/>
        <v>31.580232467330159</v>
      </c>
      <c r="AI94" s="75">
        <f>PXIL!L94</f>
        <v>0</v>
      </c>
      <c r="AJ94" s="75">
        <f>PXIL!R94</f>
        <v>0</v>
      </c>
      <c r="AK94" s="75">
        <f>RTM_IEX!L94</f>
        <v>5.81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12.600605798355689</v>
      </c>
      <c r="I95">
        <f>Bawana_NG!R95</f>
        <v>5.82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3.87</v>
      </c>
      <c r="AB95" s="117">
        <f>-STOA!R95</f>
        <v>0</v>
      </c>
      <c r="AC95">
        <f t="shared" si="3"/>
        <v>0.27183733102553009</v>
      </c>
      <c r="AD95">
        <f t="shared" si="4"/>
        <v>30.61876846733016</v>
      </c>
      <c r="AE95">
        <f>'IDT-1'!D95</f>
        <v>0</v>
      </c>
      <c r="AF95" s="26"/>
      <c r="AG95">
        <f t="shared" si="5"/>
        <v>30.61876846733016</v>
      </c>
      <c r="AI95" s="75">
        <f>PXIL!L95</f>
        <v>0</v>
      </c>
      <c r="AJ95" s="75">
        <f>PXIL!R95</f>
        <v>0</v>
      </c>
      <c r="AK95" s="75">
        <f>RTM_IEX!L95</f>
        <v>4.84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12.600605798355689</v>
      </c>
      <c r="I96">
        <f>Bawana_NG!R96</f>
        <v>5.82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3.87</v>
      </c>
      <c r="AB96" s="117">
        <f>-STOA!R96</f>
        <v>0</v>
      </c>
      <c r="AC96">
        <f t="shared" si="3"/>
        <v>0.27183733102553009</v>
      </c>
      <c r="AD96">
        <f t="shared" si="4"/>
        <v>30.61876846733016</v>
      </c>
      <c r="AE96">
        <f>'IDT-1'!D96</f>
        <v>0</v>
      </c>
      <c r="AF96" s="26"/>
      <c r="AG96">
        <f t="shared" si="5"/>
        <v>30.61876846733016</v>
      </c>
      <c r="AI96" s="75">
        <f>PXIL!L96</f>
        <v>0</v>
      </c>
      <c r="AJ96" s="75">
        <f>PXIL!R96</f>
        <v>0</v>
      </c>
      <c r="AK96" s="75">
        <f>RTM_IEX!L96</f>
        <v>4.84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12.600605798355689</v>
      </c>
      <c r="I97">
        <f>Bawana_NG!R97</f>
        <v>5.82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3.87</v>
      </c>
      <c r="AB97" s="117">
        <f>-STOA!R97</f>
        <v>0</v>
      </c>
      <c r="AC97">
        <f t="shared" si="3"/>
        <v>0.31865333102553006</v>
      </c>
      <c r="AD97">
        <f t="shared" si="4"/>
        <v>35.891952467330157</v>
      </c>
      <c r="AE97">
        <f>'IDT-1'!D97</f>
        <v>0</v>
      </c>
      <c r="AF97" s="26"/>
      <c r="AG97">
        <f t="shared" si="5"/>
        <v>35.891952467330157</v>
      </c>
      <c r="AI97" s="75">
        <f>PXIL!L97</f>
        <v>0</v>
      </c>
      <c r="AJ97" s="75">
        <f>PXIL!R97</f>
        <v>0</v>
      </c>
      <c r="AK97" s="75">
        <f>RTM_IEX!L97</f>
        <v>10.16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12.600605798355689</v>
      </c>
      <c r="I98">
        <f>Bawana_NG!R98</f>
        <v>5.82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3.87</v>
      </c>
      <c r="AB98" s="117">
        <f>-STOA!R98</f>
        <v>0</v>
      </c>
      <c r="AC98">
        <f t="shared" si="3"/>
        <v>0.25476533102553006</v>
      </c>
      <c r="AD98">
        <f t="shared" si="4"/>
        <v>28.695840467330157</v>
      </c>
      <c r="AE98">
        <f>'IDT-1'!D98</f>
        <v>0</v>
      </c>
      <c r="AF98" s="26"/>
      <c r="AG98">
        <f t="shared" si="5"/>
        <v>28.695840467330157</v>
      </c>
      <c r="AI98" s="75">
        <f>PXIL!L98</f>
        <v>0</v>
      </c>
      <c r="AJ98" s="75">
        <f>PXIL!R98</f>
        <v>0</v>
      </c>
      <c r="AK98" s="75">
        <f>RTM_IEX!L98</f>
        <v>2.9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0.30241423626135844</v>
      </c>
      <c r="I99">
        <f t="shared" si="6"/>
        <v>0.14089981696198889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9.2880000000000087E-2</v>
      </c>
      <c r="AB99" s="117">
        <f t="shared" si="6"/>
        <v>0</v>
      </c>
      <c r="AC99">
        <f t="shared" si="6"/>
        <v>6.6282396683654586E-3</v>
      </c>
      <c r="AD99">
        <f t="shared" si="6"/>
        <v>0.74658081355498174</v>
      </c>
      <c r="AE99">
        <f t="shared" ref="AE99:AR99" si="7">SUM(AE3:AE98)/4000</f>
        <v>0</v>
      </c>
      <c r="AG99">
        <f t="shared" si="7"/>
        <v>0.74658081355498174</v>
      </c>
      <c r="AI99">
        <f t="shared" si="7"/>
        <v>0</v>
      </c>
      <c r="AJ99">
        <f t="shared" si="7"/>
        <v>0</v>
      </c>
      <c r="AK99">
        <f t="shared" si="7"/>
        <v>0.12677499999999994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9" activePane="bottomRight" state="frozen"/>
      <selection pane="topRight" activeCell="B1" sqref="B1"/>
      <selection pane="bottomLeft" activeCell="A3" sqref="A3"/>
      <selection pane="bottomRight" activeCell="A52" sqref="A52:G5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207</v>
      </c>
      <c r="C1" s="31">
        <v>44566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44702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44702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4" t="s">
        <v>335</v>
      </c>
      <c r="Y1" s="224" t="s">
        <v>223</v>
      </c>
      <c r="Z1" s="224" t="s">
        <v>224</v>
      </c>
      <c r="AA1" s="223" t="s">
        <v>198</v>
      </c>
      <c r="AB1" s="223" t="s">
        <v>199</v>
      </c>
      <c r="AC1" s="27" t="s">
        <v>189</v>
      </c>
      <c r="AD1" s="214" t="s">
        <v>142</v>
      </c>
      <c r="AG1" s="214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6" t="s">
        <v>413</v>
      </c>
      <c r="AP1" s="226" t="s">
        <v>414</v>
      </c>
      <c r="AQ1" s="226" t="s">
        <v>415</v>
      </c>
      <c r="AR1" s="226" t="s">
        <v>416</v>
      </c>
    </row>
    <row r="2" spans="1:44">
      <c r="A2" s="27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4"/>
      <c r="Y2" s="224"/>
      <c r="Z2" s="224"/>
      <c r="AA2" s="223"/>
      <c r="AB2" s="223"/>
      <c r="AC2" s="27">
        <f>Allocation!J1/100</f>
        <v>8.8000000000000005E-3</v>
      </c>
      <c r="AD2" s="214"/>
      <c r="AE2" t="s">
        <v>276</v>
      </c>
      <c r="AG2" s="214"/>
      <c r="AI2" s="224"/>
      <c r="AJ2" s="224"/>
      <c r="AK2" s="224"/>
      <c r="AL2" s="224"/>
      <c r="AM2" s="224"/>
      <c r="AN2" s="224"/>
      <c r="AO2" s="226"/>
      <c r="AP2" s="226"/>
      <c r="AQ2" s="226"/>
      <c r="AR2" s="22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14.032522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0.61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0.1339581936</v>
      </c>
      <c r="AD3">
        <f>SUM(B3:AB3,AI3:AR3)-AC3</f>
        <v>15.0885638064</v>
      </c>
      <c r="AE3">
        <v>0</v>
      </c>
      <c r="AF3" s="26"/>
      <c r="AG3">
        <f>SUM(AD3:AF3)</f>
        <v>15.0885638064</v>
      </c>
      <c r="AI3" s="75">
        <f>PXIL!M3</f>
        <v>0</v>
      </c>
      <c r="AJ3" s="75">
        <f>PXIL!S3</f>
        <v>0</v>
      </c>
      <c r="AK3" s="75">
        <f>RTM_IEX!M3</f>
        <v>0.57999999999999996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14.032522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0.76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0.13527819360000001</v>
      </c>
      <c r="AD4">
        <f t="shared" ref="AD4:AD67" si="1">SUM(B4:AB4,AI4:AR4)-AC4</f>
        <v>15.2372438064</v>
      </c>
      <c r="AE4">
        <v>0</v>
      </c>
      <c r="AF4" s="26"/>
      <c r="AG4">
        <f t="shared" ref="AG4:AG67" si="2">SUM(AD4:AF4)</f>
        <v>15.2372438064</v>
      </c>
      <c r="AI4" s="75">
        <f>PXIL!M4</f>
        <v>0</v>
      </c>
      <c r="AJ4" s="75">
        <f>PXIL!S4</f>
        <v>0</v>
      </c>
      <c r="AK4" s="75">
        <f>RTM_IEX!M4</f>
        <v>0.57999999999999996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14.032522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0.1234861936</v>
      </c>
      <c r="AD5">
        <f t="shared" si="1"/>
        <v>13.9090358064</v>
      </c>
      <c r="AE5">
        <v>0</v>
      </c>
      <c r="AF5" s="26"/>
      <c r="AG5">
        <f t="shared" si="2"/>
        <v>13.9090358064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14.032522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0.1234861936</v>
      </c>
      <c r="AD6">
        <f t="shared" si="1"/>
        <v>13.9090358064</v>
      </c>
      <c r="AE6">
        <v>0</v>
      </c>
      <c r="AF6" s="26"/>
      <c r="AG6">
        <f t="shared" si="2"/>
        <v>13.9090358064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12.222002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0.1075536176</v>
      </c>
      <c r="AD7">
        <f t="shared" si="1"/>
        <v>12.114448382399999</v>
      </c>
      <c r="AE7">
        <v>0</v>
      </c>
      <c r="AF7" s="26"/>
      <c r="AG7">
        <f t="shared" si="2"/>
        <v>12.114448382399999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7.279871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6.4062864800000008E-2</v>
      </c>
      <c r="AD8">
        <f t="shared" si="1"/>
        <v>7.2158081351999996</v>
      </c>
      <c r="AE8">
        <v>0</v>
      </c>
      <c r="AF8" s="26"/>
      <c r="AG8">
        <f t="shared" si="2"/>
        <v>7.2158081351999996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10.825582000000001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9.5265121600000016E-2</v>
      </c>
      <c r="AD9">
        <f t="shared" si="1"/>
        <v>10.7303168784</v>
      </c>
      <c r="AE9">
        <v>0</v>
      </c>
      <c r="AF9" s="26"/>
      <c r="AG9">
        <f t="shared" si="2"/>
        <v>10.7303168784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11.445076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0.10071666880000001</v>
      </c>
      <c r="AD10">
        <f t="shared" si="1"/>
        <v>11.3443593312</v>
      </c>
      <c r="AE10">
        <v>0</v>
      </c>
      <c r="AF10" s="26"/>
      <c r="AG10">
        <f t="shared" si="2"/>
        <v>11.3443593312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14.032522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0.1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0.12436619360000001</v>
      </c>
      <c r="AD11">
        <f t="shared" si="1"/>
        <v>14.0081558064</v>
      </c>
      <c r="AE11">
        <v>0</v>
      </c>
      <c r="AF11" s="26"/>
      <c r="AG11">
        <f t="shared" si="2"/>
        <v>14.0081558064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11.586539999999999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0.101961552</v>
      </c>
      <c r="AD12">
        <f t="shared" si="1"/>
        <v>11.484578447999999</v>
      </c>
      <c r="AE12">
        <v>0</v>
      </c>
      <c r="AF12" s="26"/>
      <c r="AG12">
        <f t="shared" si="2"/>
        <v>11.484578447999999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12.865038999999999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0.1132123432</v>
      </c>
      <c r="AD13">
        <f t="shared" si="1"/>
        <v>12.751826656799999</v>
      </c>
      <c r="AE13">
        <v>0</v>
      </c>
      <c r="AF13" s="26"/>
      <c r="AG13">
        <f t="shared" si="2"/>
        <v>12.751826656799999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13.722217000000001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0.12075550960000002</v>
      </c>
      <c r="AD14">
        <f t="shared" si="1"/>
        <v>13.6014614904</v>
      </c>
      <c r="AE14">
        <v>0</v>
      </c>
      <c r="AF14" s="26"/>
      <c r="AG14">
        <f t="shared" si="2"/>
        <v>13.6014614904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9.8526319999999998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8.6703161600000009E-2</v>
      </c>
      <c r="AD15">
        <f t="shared" si="1"/>
        <v>9.7659288384000007</v>
      </c>
      <c r="AE15">
        <v>0</v>
      </c>
      <c r="AF15" s="26"/>
      <c r="AG15">
        <f t="shared" si="2"/>
        <v>9.7659288384000007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14.032522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0.1234861936</v>
      </c>
      <c r="AD16">
        <f t="shared" si="1"/>
        <v>13.9090358064</v>
      </c>
      <c r="AE16">
        <v>0</v>
      </c>
      <c r="AF16" s="26"/>
      <c r="AG16">
        <f t="shared" si="2"/>
        <v>13.9090358064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13.691508000000001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0.12048527040000001</v>
      </c>
      <c r="AD17">
        <f t="shared" si="1"/>
        <v>13.571022729600001</v>
      </c>
      <c r="AE17">
        <v>0</v>
      </c>
      <c r="AF17" s="26"/>
      <c r="AG17">
        <f t="shared" si="2"/>
        <v>13.571022729600001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14.032522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0.87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0.13114219360000001</v>
      </c>
      <c r="AD18">
        <f t="shared" si="1"/>
        <v>14.771379806399999</v>
      </c>
      <c r="AE18">
        <v>0</v>
      </c>
      <c r="AF18" s="26"/>
      <c r="AG18">
        <f t="shared" si="2"/>
        <v>14.771379806399999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13.459352000000001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0.11844229760000001</v>
      </c>
      <c r="AD19">
        <f t="shared" si="1"/>
        <v>13.340909702400001</v>
      </c>
      <c r="AE19">
        <v>0</v>
      </c>
      <c r="AF19" s="26"/>
      <c r="AG19">
        <f t="shared" si="2"/>
        <v>13.340909702400001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13.735115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0.12086901200000001</v>
      </c>
      <c r="AD20">
        <f t="shared" si="1"/>
        <v>13.614245988</v>
      </c>
      <c r="AE20">
        <v>0</v>
      </c>
      <c r="AF20" s="26"/>
      <c r="AG20">
        <f t="shared" si="2"/>
        <v>13.614245988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14.032522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0.1234861936</v>
      </c>
      <c r="AD21">
        <f t="shared" si="1"/>
        <v>13.9090358064</v>
      </c>
      <c r="AE21">
        <v>0</v>
      </c>
      <c r="AF21" s="26"/>
      <c r="AG21">
        <f t="shared" si="2"/>
        <v>13.9090358064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13.268959000000001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0.11676683920000001</v>
      </c>
      <c r="AD22">
        <f t="shared" si="1"/>
        <v>13.1521921608</v>
      </c>
      <c r="AE22">
        <v>0</v>
      </c>
      <c r="AF22" s="26"/>
      <c r="AG22">
        <f t="shared" si="2"/>
        <v>13.1521921608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14.032522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3.48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0.15411019360000003</v>
      </c>
      <c r="AD23">
        <f t="shared" si="1"/>
        <v>17.358411806399999</v>
      </c>
      <c r="AE23">
        <v>0</v>
      </c>
      <c r="AF23" s="26"/>
      <c r="AG23">
        <f t="shared" si="2"/>
        <v>17.358411806399999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14.032522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4.3499999999999996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0.16176619360000002</v>
      </c>
      <c r="AD24">
        <f t="shared" si="1"/>
        <v>18.220755806400003</v>
      </c>
      <c r="AE24">
        <v>0</v>
      </c>
      <c r="AF24" s="26"/>
      <c r="AG24">
        <f t="shared" si="2"/>
        <v>18.220755806400003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14.032522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7.35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0.18816619360000003</v>
      </c>
      <c r="AD25">
        <f t="shared" si="1"/>
        <v>21.194355806400001</v>
      </c>
      <c r="AE25">
        <v>0</v>
      </c>
      <c r="AF25" s="26"/>
      <c r="AG25">
        <f t="shared" si="2"/>
        <v>21.194355806400001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14.032522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2.3199999999999998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0.14390219360000001</v>
      </c>
      <c r="AD26">
        <f t="shared" si="1"/>
        <v>16.208619806400002</v>
      </c>
      <c r="AE26">
        <v>0</v>
      </c>
      <c r="AF26" s="26"/>
      <c r="AG26">
        <f t="shared" si="2"/>
        <v>16.208619806400002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14.032522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1.45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0.13624619360000001</v>
      </c>
      <c r="AD27">
        <f t="shared" si="1"/>
        <v>15.3462758064</v>
      </c>
      <c r="AE27">
        <v>0</v>
      </c>
      <c r="AF27" s="26"/>
      <c r="AG27">
        <f t="shared" si="2"/>
        <v>15.3462758064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14.032522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5.03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0.16775019360000001</v>
      </c>
      <c r="AD28">
        <f t="shared" si="1"/>
        <v>18.894771806400001</v>
      </c>
      <c r="AE28">
        <v>0</v>
      </c>
      <c r="AF28" s="26"/>
      <c r="AG28">
        <f t="shared" si="2"/>
        <v>18.894771806400001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14.032522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0.19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0.1251581936</v>
      </c>
      <c r="AD29">
        <f t="shared" si="1"/>
        <v>14.097363806399999</v>
      </c>
      <c r="AE29">
        <v>0</v>
      </c>
      <c r="AF29" s="26"/>
      <c r="AG29">
        <f t="shared" si="2"/>
        <v>14.097363806399999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14.032522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3.48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0.15411019360000003</v>
      </c>
      <c r="AD30">
        <f t="shared" si="1"/>
        <v>17.358411806399999</v>
      </c>
      <c r="AE30">
        <v>0</v>
      </c>
      <c r="AF30" s="26"/>
      <c r="AG30">
        <f t="shared" si="2"/>
        <v>17.358411806399999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14.032522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3.29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0.15243819359999999</v>
      </c>
      <c r="AD31">
        <f t="shared" si="1"/>
        <v>17.170083806400001</v>
      </c>
      <c r="AE31">
        <v>0</v>
      </c>
      <c r="AF31" s="26"/>
      <c r="AG31">
        <f t="shared" si="2"/>
        <v>17.170083806400001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14.032522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0.20356619360000003</v>
      </c>
      <c r="AD32">
        <f t="shared" si="1"/>
        <v>22.928955806400001</v>
      </c>
      <c r="AE32">
        <v>0</v>
      </c>
      <c r="AF32" s="26"/>
      <c r="AG32">
        <f t="shared" si="2"/>
        <v>22.928955806400001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14.032522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1.64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0.13791819360000002</v>
      </c>
      <c r="AD33">
        <f t="shared" si="1"/>
        <v>15.5346038064</v>
      </c>
      <c r="AE33">
        <v>0</v>
      </c>
      <c r="AF33" s="26"/>
      <c r="AG33">
        <f t="shared" si="2"/>
        <v>15.5346038064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14.032522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1.55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0.13712619360000003</v>
      </c>
      <c r="AD34">
        <f t="shared" si="1"/>
        <v>15.445395806400001</v>
      </c>
      <c r="AE34">
        <v>0</v>
      </c>
      <c r="AF34" s="26"/>
      <c r="AG34">
        <f t="shared" si="2"/>
        <v>15.445395806400001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14.032522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4.6399999999999997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0.16431819360000002</v>
      </c>
      <c r="AD35">
        <f t="shared" si="1"/>
        <v>18.508203806400001</v>
      </c>
      <c r="AE35">
        <v>0</v>
      </c>
      <c r="AF35" s="26"/>
      <c r="AG35">
        <f t="shared" si="2"/>
        <v>18.508203806400001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13.993988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0.1231470944</v>
      </c>
      <c r="AD36">
        <f t="shared" si="1"/>
        <v>13.8708409056</v>
      </c>
      <c r="AE36">
        <v>0</v>
      </c>
      <c r="AF36" s="26"/>
      <c r="AG36">
        <f t="shared" si="2"/>
        <v>13.8708409056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14.032522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3.58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0.15499019359999999</v>
      </c>
      <c r="AD37">
        <f t="shared" si="1"/>
        <v>17.457531806399999</v>
      </c>
      <c r="AE37">
        <v>0</v>
      </c>
      <c r="AF37" s="26"/>
      <c r="AG37">
        <f t="shared" si="2"/>
        <v>17.457531806399999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14.032522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2.61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0.1464541936</v>
      </c>
      <c r="AD38">
        <f t="shared" si="1"/>
        <v>16.496067806399999</v>
      </c>
      <c r="AE38">
        <v>0</v>
      </c>
      <c r="AF38" s="26"/>
      <c r="AG38">
        <f t="shared" si="2"/>
        <v>16.496067806399999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14.032522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7.74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0.19159819360000002</v>
      </c>
      <c r="AD39">
        <f t="shared" si="1"/>
        <v>21.580923806400001</v>
      </c>
      <c r="AE39">
        <v>0</v>
      </c>
      <c r="AF39" s="26"/>
      <c r="AG39">
        <f t="shared" si="2"/>
        <v>21.580923806400001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14.032522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2.0299999999999998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0.14135019360000001</v>
      </c>
      <c r="AD40">
        <f t="shared" si="1"/>
        <v>15.921171806400002</v>
      </c>
      <c r="AE40">
        <v>0</v>
      </c>
      <c r="AF40" s="26"/>
      <c r="AG40">
        <f t="shared" si="2"/>
        <v>15.921171806400002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14.032522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4.16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0.16009419360000002</v>
      </c>
      <c r="AD41">
        <f t="shared" si="1"/>
        <v>18.032427806400001</v>
      </c>
      <c r="AE41">
        <v>0</v>
      </c>
      <c r="AF41" s="26"/>
      <c r="AG41">
        <f t="shared" si="2"/>
        <v>18.032427806400001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14.032522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5.52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0.1720621936</v>
      </c>
      <c r="AD42">
        <f t="shared" si="1"/>
        <v>19.380459806400001</v>
      </c>
      <c r="AE42">
        <v>0</v>
      </c>
      <c r="AF42" s="26"/>
      <c r="AG42">
        <f t="shared" si="2"/>
        <v>19.380459806400001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14.032522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2.0299999999999998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0.14135019360000001</v>
      </c>
      <c r="AD43">
        <f t="shared" si="1"/>
        <v>15.921171806400002</v>
      </c>
      <c r="AE43">
        <v>0</v>
      </c>
      <c r="AF43" s="26"/>
      <c r="AG43">
        <f t="shared" si="2"/>
        <v>15.921171806400002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14.032522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4.74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0.16519819360000002</v>
      </c>
      <c r="AD44">
        <f t="shared" si="1"/>
        <v>18.607323806400004</v>
      </c>
      <c r="AE44">
        <v>0</v>
      </c>
      <c r="AF44" s="26"/>
      <c r="AG44">
        <f t="shared" si="2"/>
        <v>18.607323806400004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14.032522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2.52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0.14566219360000002</v>
      </c>
      <c r="AD45">
        <f t="shared" si="1"/>
        <v>16.4068598064</v>
      </c>
      <c r="AE45">
        <v>0</v>
      </c>
      <c r="AF45" s="26"/>
      <c r="AG45">
        <f t="shared" si="2"/>
        <v>16.4068598064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14.032522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7.64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0.19071819360000003</v>
      </c>
      <c r="AD46">
        <f t="shared" si="1"/>
        <v>21.481803806400002</v>
      </c>
      <c r="AE46">
        <v>0</v>
      </c>
      <c r="AF46" s="26"/>
      <c r="AG46">
        <f t="shared" si="2"/>
        <v>21.481803806400002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14.032522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1.35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0.13536619360000002</v>
      </c>
      <c r="AD47">
        <f t="shared" si="1"/>
        <v>15.2471558064</v>
      </c>
      <c r="AE47">
        <v>0</v>
      </c>
      <c r="AF47" s="26"/>
      <c r="AG47">
        <f t="shared" si="2"/>
        <v>15.2471558064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14.032522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0.1234861936</v>
      </c>
      <c r="AD48">
        <f t="shared" si="1"/>
        <v>13.9090358064</v>
      </c>
      <c r="AE48">
        <v>0</v>
      </c>
      <c r="AF48" s="26"/>
      <c r="AG48">
        <f t="shared" si="2"/>
        <v>13.9090358064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14.032522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1.74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0.13879819360000001</v>
      </c>
      <c r="AD49">
        <f t="shared" si="1"/>
        <v>15.633723806400001</v>
      </c>
      <c r="AE49">
        <v>0</v>
      </c>
      <c r="AF49" s="26"/>
      <c r="AG49">
        <f t="shared" si="2"/>
        <v>15.633723806400001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14.032522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0.1320221936</v>
      </c>
      <c r="AD50">
        <f t="shared" si="1"/>
        <v>14.870499806400002</v>
      </c>
      <c r="AE50">
        <v>0</v>
      </c>
      <c r="AF50" s="26"/>
      <c r="AG50">
        <f t="shared" si="2"/>
        <v>14.870499806400002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14.032522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4.45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0.16264619360000002</v>
      </c>
      <c r="AD51">
        <f t="shared" si="1"/>
        <v>18.319875806399999</v>
      </c>
      <c r="AE51">
        <v>0</v>
      </c>
      <c r="AF51" s="26"/>
      <c r="AG51">
        <f t="shared" si="2"/>
        <v>18.319875806399999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14.032522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3.87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0.15754219360000002</v>
      </c>
      <c r="AD52">
        <f t="shared" si="1"/>
        <v>17.7449798064</v>
      </c>
      <c r="AE52">
        <v>0</v>
      </c>
      <c r="AF52" s="26"/>
      <c r="AG52">
        <f t="shared" si="2"/>
        <v>17.7449798064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14.032522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6.87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0.18394219360000003</v>
      </c>
      <c r="AD53">
        <f t="shared" si="1"/>
        <v>20.718579806400001</v>
      </c>
      <c r="AE53">
        <v>0</v>
      </c>
      <c r="AF53" s="26"/>
      <c r="AG53">
        <f t="shared" si="2"/>
        <v>20.718579806400001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14.032522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0.14988619360000002</v>
      </c>
      <c r="AD54">
        <f t="shared" si="1"/>
        <v>16.8826358064</v>
      </c>
      <c r="AE54">
        <v>0</v>
      </c>
      <c r="AF54" s="26"/>
      <c r="AG54">
        <f t="shared" si="2"/>
        <v>16.8826358064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14.032522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2.0299999999999998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0.14135019360000001</v>
      </c>
      <c r="AD55">
        <f t="shared" si="1"/>
        <v>15.921171806400002</v>
      </c>
      <c r="AE55">
        <v>0</v>
      </c>
      <c r="AF55" s="26"/>
      <c r="AG55">
        <f t="shared" si="2"/>
        <v>15.921171806400002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14.032522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2.71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0.14733419360000002</v>
      </c>
      <c r="AD56">
        <f t="shared" si="1"/>
        <v>16.595187806400002</v>
      </c>
      <c r="AE56">
        <v>0</v>
      </c>
      <c r="AF56" s="26"/>
      <c r="AG56">
        <f t="shared" si="2"/>
        <v>16.595187806400002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14.032522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2.13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0.1422301936</v>
      </c>
      <c r="AD57">
        <f t="shared" si="1"/>
        <v>16.0202918064</v>
      </c>
      <c r="AE57">
        <v>0</v>
      </c>
      <c r="AF57" s="26"/>
      <c r="AG57">
        <f t="shared" si="2"/>
        <v>16.0202918064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14.032522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3.87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0.15754219360000002</v>
      </c>
      <c r="AD58">
        <f t="shared" si="1"/>
        <v>17.7449798064</v>
      </c>
      <c r="AE58">
        <v>0</v>
      </c>
      <c r="AF58" s="26"/>
      <c r="AG58">
        <f t="shared" si="2"/>
        <v>17.7449798064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14.032522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1.74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0.13879819360000001</v>
      </c>
      <c r="AD59">
        <f t="shared" si="1"/>
        <v>15.633723806400001</v>
      </c>
      <c r="AE59">
        <v>0</v>
      </c>
      <c r="AF59" s="26"/>
      <c r="AG59">
        <f t="shared" si="2"/>
        <v>15.633723806400001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14.032522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6.48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0.18051019360000001</v>
      </c>
      <c r="AD60">
        <f t="shared" si="1"/>
        <v>20.332011806400001</v>
      </c>
      <c r="AE60">
        <v>0</v>
      </c>
      <c r="AF60" s="26"/>
      <c r="AG60">
        <f t="shared" si="2"/>
        <v>20.332011806400001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14.032522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2.61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0.1464541936</v>
      </c>
      <c r="AD61">
        <f t="shared" si="1"/>
        <v>16.496067806399999</v>
      </c>
      <c r="AE61">
        <v>0</v>
      </c>
      <c r="AF61" s="26"/>
      <c r="AG61">
        <f t="shared" si="2"/>
        <v>16.496067806399999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14.032522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3.19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0.15155819360000003</v>
      </c>
      <c r="AD62">
        <f t="shared" si="1"/>
        <v>17.070963806400002</v>
      </c>
      <c r="AE62">
        <v>0</v>
      </c>
      <c r="AF62" s="26"/>
      <c r="AG62">
        <f t="shared" si="2"/>
        <v>17.070963806400002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14.032522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1.35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0.13536619360000002</v>
      </c>
      <c r="AD63">
        <f t="shared" si="1"/>
        <v>15.2471558064</v>
      </c>
      <c r="AE63">
        <v>0</v>
      </c>
      <c r="AF63" s="26"/>
      <c r="AG63">
        <f t="shared" si="2"/>
        <v>15.2471558064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14.032522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0.87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0.13114219360000001</v>
      </c>
      <c r="AD64">
        <f t="shared" si="1"/>
        <v>14.771379806399999</v>
      </c>
      <c r="AE64">
        <v>0</v>
      </c>
      <c r="AF64" s="26"/>
      <c r="AG64">
        <f t="shared" si="2"/>
        <v>14.771379806399999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14.032522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4.45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0.16264619360000002</v>
      </c>
      <c r="AD65">
        <f t="shared" si="1"/>
        <v>18.319875806399999</v>
      </c>
      <c r="AE65">
        <v>0</v>
      </c>
      <c r="AF65" s="26"/>
      <c r="AG65">
        <f t="shared" si="2"/>
        <v>18.319875806399999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14.032522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4.26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0.16097419359999998</v>
      </c>
      <c r="AD66">
        <f t="shared" si="1"/>
        <v>18.131547806399997</v>
      </c>
      <c r="AE66">
        <v>0</v>
      </c>
      <c r="AF66" s="26"/>
      <c r="AG66">
        <f t="shared" si="2"/>
        <v>18.131547806399997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14.032522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0.2086701936</v>
      </c>
      <c r="AD67">
        <f t="shared" si="1"/>
        <v>23.5038518064</v>
      </c>
      <c r="AE67">
        <v>0</v>
      </c>
      <c r="AF67" s="26"/>
      <c r="AG67">
        <f t="shared" si="2"/>
        <v>23.5038518064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14.032522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5.42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0.17118219360000003</v>
      </c>
      <c r="AD68">
        <f t="shared" ref="AD68:AD98" si="4">SUM(B68:AB68,AI68:AR68)-AC68</f>
        <v>19.281339806400002</v>
      </c>
      <c r="AE68">
        <v>0</v>
      </c>
      <c r="AF68" s="26"/>
      <c r="AG68">
        <f t="shared" ref="AG68:AG98" si="5">SUM(AD68:AF68)</f>
        <v>19.281339806400002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14.032522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8.42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0.19758219360000004</v>
      </c>
      <c r="AD69">
        <f t="shared" si="4"/>
        <v>22.254939806400003</v>
      </c>
      <c r="AE69">
        <v>0</v>
      </c>
      <c r="AF69" s="26"/>
      <c r="AG69">
        <f t="shared" si="5"/>
        <v>22.254939806400003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14.032522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5.03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0.16775019360000001</v>
      </c>
      <c r="AD70">
        <f t="shared" si="4"/>
        <v>18.894771806400001</v>
      </c>
      <c r="AE70">
        <v>0</v>
      </c>
      <c r="AF70" s="26"/>
      <c r="AG70">
        <f t="shared" si="5"/>
        <v>18.894771806400001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14.032522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0.48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0.12771019360000002</v>
      </c>
      <c r="AD71">
        <f t="shared" si="4"/>
        <v>14.3848118064</v>
      </c>
      <c r="AE71">
        <v>0</v>
      </c>
      <c r="AF71" s="26"/>
      <c r="AG71">
        <f t="shared" si="5"/>
        <v>14.3848118064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14.032522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7.45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0.1890461936</v>
      </c>
      <c r="AD72">
        <f t="shared" si="4"/>
        <v>21.2934758064</v>
      </c>
      <c r="AE72">
        <v>0</v>
      </c>
      <c r="AF72" s="26"/>
      <c r="AG72">
        <f t="shared" si="5"/>
        <v>21.2934758064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14.032522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5.42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0.17118219360000003</v>
      </c>
      <c r="AD73">
        <f t="shared" si="4"/>
        <v>19.281339806400002</v>
      </c>
      <c r="AE73">
        <v>0</v>
      </c>
      <c r="AF73" s="26"/>
      <c r="AG73">
        <f t="shared" si="5"/>
        <v>19.281339806400002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14.032522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0.2086701936</v>
      </c>
      <c r="AD74">
        <f t="shared" si="4"/>
        <v>23.5038518064</v>
      </c>
      <c r="AE74">
        <v>0</v>
      </c>
      <c r="AF74" s="26"/>
      <c r="AG74">
        <f t="shared" si="5"/>
        <v>23.5038518064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14.032522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5.61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0.17285419360000001</v>
      </c>
      <c r="AD75">
        <f t="shared" si="4"/>
        <v>19.4696678064</v>
      </c>
      <c r="AE75">
        <v>0</v>
      </c>
      <c r="AF75" s="26"/>
      <c r="AG75">
        <f t="shared" si="5"/>
        <v>19.4696678064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14.032522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0.15076619360000001</v>
      </c>
      <c r="AD76">
        <f t="shared" si="4"/>
        <v>16.981755806400002</v>
      </c>
      <c r="AE76">
        <v>0</v>
      </c>
      <c r="AF76" s="26"/>
      <c r="AG76">
        <f t="shared" si="5"/>
        <v>16.981755806400002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14.032522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2.71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0.14733419360000002</v>
      </c>
      <c r="AD77">
        <f t="shared" si="4"/>
        <v>16.595187806400002</v>
      </c>
      <c r="AE77">
        <v>0</v>
      </c>
      <c r="AF77" s="26"/>
      <c r="AG77">
        <f t="shared" si="5"/>
        <v>16.595187806400002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13.384935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0.11778742800000001</v>
      </c>
      <c r="AD78">
        <f t="shared" si="4"/>
        <v>13.267147572000001</v>
      </c>
      <c r="AE78">
        <v>0</v>
      </c>
      <c r="AF78" s="26"/>
      <c r="AG78">
        <f t="shared" si="5"/>
        <v>13.267147572000001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14.032522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1.74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0.13879819360000001</v>
      </c>
      <c r="AD79">
        <f t="shared" si="4"/>
        <v>15.633723806400001</v>
      </c>
      <c r="AE79">
        <v>0</v>
      </c>
      <c r="AF79" s="26"/>
      <c r="AG79">
        <f t="shared" si="5"/>
        <v>15.633723806400001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14.032522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0.1490061936</v>
      </c>
      <c r="AD80">
        <f t="shared" si="4"/>
        <v>16.783515806399997</v>
      </c>
      <c r="AE80">
        <v>0</v>
      </c>
      <c r="AF80" s="26"/>
      <c r="AG80">
        <f t="shared" si="5"/>
        <v>16.783515806399997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14.032522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8.61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0.19925419360000002</v>
      </c>
      <c r="AD81">
        <f t="shared" si="4"/>
        <v>22.443267806399998</v>
      </c>
      <c r="AE81">
        <v>0</v>
      </c>
      <c r="AF81" s="26"/>
      <c r="AG81">
        <f t="shared" si="5"/>
        <v>22.443267806399998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14.032522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5.42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0.17118219360000003</v>
      </c>
      <c r="AD82">
        <f t="shared" si="4"/>
        <v>19.281339806400002</v>
      </c>
      <c r="AE82">
        <v>0</v>
      </c>
      <c r="AF82" s="26"/>
      <c r="AG82">
        <f t="shared" si="5"/>
        <v>19.281339806400002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14.032522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6.39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0.17971819360000002</v>
      </c>
      <c r="AD83">
        <f t="shared" si="4"/>
        <v>20.242803806400001</v>
      </c>
      <c r="AE83">
        <v>0</v>
      </c>
      <c r="AF83" s="26"/>
      <c r="AG83">
        <f t="shared" si="5"/>
        <v>20.242803806400001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14.032522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0.17549419360000001</v>
      </c>
      <c r="AD84">
        <f t="shared" si="4"/>
        <v>19.767027806400002</v>
      </c>
      <c r="AE84">
        <v>0</v>
      </c>
      <c r="AF84" s="26"/>
      <c r="AG84">
        <f t="shared" si="5"/>
        <v>19.767027806400002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13.392201999999999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0.1178513776</v>
      </c>
      <c r="AD85">
        <f t="shared" si="4"/>
        <v>13.2743506224</v>
      </c>
      <c r="AE85">
        <v>0</v>
      </c>
      <c r="AF85" s="26"/>
      <c r="AG85">
        <f t="shared" si="5"/>
        <v>13.2743506224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14.032522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7.35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0.18816619360000003</v>
      </c>
      <c r="AD86">
        <f t="shared" si="4"/>
        <v>21.194355806400001</v>
      </c>
      <c r="AE86">
        <v>0</v>
      </c>
      <c r="AF86" s="26"/>
      <c r="AG86">
        <f t="shared" si="5"/>
        <v>21.194355806400001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14.032522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0.15059019360000001</v>
      </c>
      <c r="AD87">
        <f t="shared" si="4"/>
        <v>16.961931806399999</v>
      </c>
      <c r="AE87">
        <v>0</v>
      </c>
      <c r="AF87" s="26"/>
      <c r="AG87">
        <f t="shared" si="5"/>
        <v>16.961931806399999</v>
      </c>
      <c r="AI87" s="75">
        <f>PXIL!M87</f>
        <v>0</v>
      </c>
      <c r="AJ87" s="75">
        <f>PXIL!S87</f>
        <v>0</v>
      </c>
      <c r="AK87" s="75">
        <f>RTM_IEX!M87</f>
        <v>0.57999999999999996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14.032522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8.92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0.21219019360000002</v>
      </c>
      <c r="AD88">
        <f t="shared" si="4"/>
        <v>23.900331806400001</v>
      </c>
      <c r="AE88">
        <v>0</v>
      </c>
      <c r="AF88" s="26"/>
      <c r="AG88">
        <f t="shared" si="5"/>
        <v>23.900331806400001</v>
      </c>
      <c r="AI88" s="75">
        <f>PXIL!M88</f>
        <v>0</v>
      </c>
      <c r="AJ88" s="75">
        <f>PXIL!S88</f>
        <v>0</v>
      </c>
      <c r="AK88" s="75">
        <f>RTM_IEX!M88</f>
        <v>1.1599999999999999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14.510904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3.31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0.1568239552</v>
      </c>
      <c r="AD89">
        <f t="shared" si="4"/>
        <v>17.664080044799999</v>
      </c>
      <c r="AE89">
        <v>0</v>
      </c>
      <c r="AF89" s="26"/>
      <c r="AG89">
        <f t="shared" si="5"/>
        <v>17.664080044799999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14.510904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1.94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0.14476795520000002</v>
      </c>
      <c r="AD90">
        <f t="shared" si="4"/>
        <v>16.306136044800002</v>
      </c>
      <c r="AE90">
        <v>0</v>
      </c>
      <c r="AF90" s="26"/>
      <c r="AG90">
        <f t="shared" si="5"/>
        <v>16.306136044800002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14.510904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1.66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0.1423039552</v>
      </c>
      <c r="AD91">
        <f t="shared" si="4"/>
        <v>16.028600044800001</v>
      </c>
      <c r="AE91">
        <v>0</v>
      </c>
      <c r="AF91" s="26"/>
      <c r="AG91">
        <f t="shared" si="5"/>
        <v>16.028600044800001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13.061062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0.1149373456</v>
      </c>
      <c r="AD92">
        <f t="shared" si="4"/>
        <v>12.9461246544</v>
      </c>
      <c r="AE92">
        <v>0</v>
      </c>
      <c r="AF92" s="26"/>
      <c r="AG92">
        <f t="shared" si="5"/>
        <v>12.9461246544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14.510904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0.89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0.13552795520000002</v>
      </c>
      <c r="AD93">
        <f t="shared" si="4"/>
        <v>15.2653760448</v>
      </c>
      <c r="AE93">
        <v>0</v>
      </c>
      <c r="AF93" s="26"/>
      <c r="AG93">
        <f t="shared" si="5"/>
        <v>15.2653760448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14.510904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0.37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0.1309519552</v>
      </c>
      <c r="AD94">
        <f t="shared" si="4"/>
        <v>14.749952044799999</v>
      </c>
      <c r="AE94">
        <v>0</v>
      </c>
      <c r="AF94" s="26"/>
      <c r="AG94">
        <f t="shared" si="5"/>
        <v>14.749952044799999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14.510904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3.84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0.16826395520000001</v>
      </c>
      <c r="AD95">
        <f t="shared" si="4"/>
        <v>18.952640044799999</v>
      </c>
      <c r="AE95">
        <v>0</v>
      </c>
      <c r="AF95" s="26"/>
      <c r="AG95">
        <f t="shared" si="5"/>
        <v>18.952640044799999</v>
      </c>
      <c r="AI95" s="75">
        <f>PXIL!M95</f>
        <v>0</v>
      </c>
      <c r="AJ95" s="75">
        <f>PXIL!S95</f>
        <v>0</v>
      </c>
      <c r="AK95" s="75">
        <f>RTM_IEX!M95</f>
        <v>0.77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14.510904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1.81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0.14362395519999999</v>
      </c>
      <c r="AD96">
        <f t="shared" si="4"/>
        <v>16.1772800448</v>
      </c>
      <c r="AE96">
        <v>0</v>
      </c>
      <c r="AF96" s="26"/>
      <c r="AG96">
        <f t="shared" si="5"/>
        <v>16.1772800448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14.510904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0.12769595520000002</v>
      </c>
      <c r="AD97">
        <f t="shared" si="4"/>
        <v>14.3832080448</v>
      </c>
      <c r="AE97">
        <v>0</v>
      </c>
      <c r="AF97" s="26"/>
      <c r="AG97">
        <f t="shared" si="5"/>
        <v>14.3832080448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12.717433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0.11191341040000001</v>
      </c>
      <c r="AD98">
        <f t="shared" si="4"/>
        <v>12.6055195896</v>
      </c>
      <c r="AE98">
        <v>0</v>
      </c>
      <c r="AF98" s="26"/>
      <c r="AG98">
        <f t="shared" si="5"/>
        <v>12.6055195896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0.33072495174999955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6.9319999999999979E-2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3.5284695754000009E-3</v>
      </c>
      <c r="AD99">
        <f t="shared" si="6"/>
        <v>0.3974339821745998</v>
      </c>
      <c r="AE99">
        <f t="shared" ref="AE99:AR99" si="8">SUM(AE3:AE98)/4000</f>
        <v>0</v>
      </c>
      <c r="AG99">
        <f t="shared" si="8"/>
        <v>0.3974339821745998</v>
      </c>
      <c r="AI99">
        <f t="shared" si="8"/>
        <v>0</v>
      </c>
      <c r="AJ99">
        <f t="shared" si="8"/>
        <v>0</v>
      </c>
      <c r="AK99">
        <f t="shared" si="8"/>
        <v>9.1749999999999991E-4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44702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'[1]21'!B5</f>
        <v>62</v>
      </c>
      <c r="C3" s="16">
        <f>'[1]21'!C5</f>
        <v>0</v>
      </c>
      <c r="D3" s="16">
        <f>'[1]21'!D5</f>
        <v>238</v>
      </c>
      <c r="E3" s="16">
        <f>'[1]21'!E5</f>
        <v>0</v>
      </c>
      <c r="F3" s="15">
        <f>SUM(B3:E3)</f>
        <v>300</v>
      </c>
      <c r="G3" s="15">
        <f>'[1]21'!H5</f>
        <v>62</v>
      </c>
      <c r="H3" s="16">
        <f>'[1]21'!I5</f>
        <v>0</v>
      </c>
      <c r="I3" s="16">
        <f>'[1]21'!J5</f>
        <v>208</v>
      </c>
      <c r="J3" s="16">
        <f>'[1]21'!K5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'[1]21'!B6</f>
        <v>62</v>
      </c>
      <c r="C4" s="16">
        <f>'[1]21'!C6</f>
        <v>0</v>
      </c>
      <c r="D4" s="16">
        <f>'[1]21'!D6</f>
        <v>238</v>
      </c>
      <c r="E4" s="16">
        <f>'[1]21'!E6</f>
        <v>0</v>
      </c>
      <c r="F4" s="15">
        <f>SUM(B4:E4)</f>
        <v>300</v>
      </c>
      <c r="G4" s="15">
        <f>'[1]21'!H6</f>
        <v>62</v>
      </c>
      <c r="H4" s="16">
        <f>'[1]21'!I6</f>
        <v>0</v>
      </c>
      <c r="I4" s="16">
        <f>'[1]21'!J6</f>
        <v>208</v>
      </c>
      <c r="J4" s="16">
        <f>'[1]21'!K6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'[1]21'!B7</f>
        <v>62</v>
      </c>
      <c r="C5" s="16">
        <f>'[1]21'!C7</f>
        <v>0</v>
      </c>
      <c r="D5" s="16">
        <f>'[1]21'!D7</f>
        <v>238</v>
      </c>
      <c r="E5" s="16">
        <f>'[1]21'!E7</f>
        <v>0</v>
      </c>
      <c r="F5" s="15">
        <f t="shared" ref="F5:F68" si="6">SUM(B5:E5)</f>
        <v>300</v>
      </c>
      <c r="G5" s="15">
        <f>'[1]21'!H7</f>
        <v>62</v>
      </c>
      <c r="H5" s="16">
        <f>'[1]21'!I7</f>
        <v>0</v>
      </c>
      <c r="I5" s="16">
        <f>'[1]21'!J7</f>
        <v>208</v>
      </c>
      <c r="J5" s="16">
        <f>'[1]21'!K7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'[1]21'!B8</f>
        <v>62</v>
      </c>
      <c r="C6" s="16">
        <f>'[1]21'!C8</f>
        <v>0</v>
      </c>
      <c r="D6" s="16">
        <f>'[1]21'!D8</f>
        <v>238</v>
      </c>
      <c r="E6" s="16">
        <f>'[1]21'!E8</f>
        <v>0</v>
      </c>
      <c r="F6" s="15">
        <f t="shared" si="6"/>
        <v>300</v>
      </c>
      <c r="G6" s="15">
        <f>'[1]21'!H8</f>
        <v>62</v>
      </c>
      <c r="H6" s="16">
        <f>'[1]21'!I8</f>
        <v>0</v>
      </c>
      <c r="I6" s="16">
        <f>'[1]21'!J8</f>
        <v>208</v>
      </c>
      <c r="J6" s="16">
        <f>'[1]21'!K8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'[1]21'!B9</f>
        <v>62</v>
      </c>
      <c r="C7" s="16">
        <f>'[1]21'!C9</f>
        <v>0</v>
      </c>
      <c r="D7" s="16">
        <f>'[1]21'!D9</f>
        <v>238</v>
      </c>
      <c r="E7" s="16">
        <f>'[1]21'!E9</f>
        <v>0</v>
      </c>
      <c r="F7" s="15">
        <f t="shared" si="6"/>
        <v>300</v>
      </c>
      <c r="G7" s="15">
        <f>'[1]21'!H9</f>
        <v>62</v>
      </c>
      <c r="H7" s="16">
        <f>'[1]21'!I9</f>
        <v>0</v>
      </c>
      <c r="I7" s="16">
        <f>'[1]21'!J9</f>
        <v>208</v>
      </c>
      <c r="J7" s="16">
        <f>'[1]21'!K9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'[1]21'!B10</f>
        <v>62</v>
      </c>
      <c r="C8" s="16">
        <f>'[1]21'!C10</f>
        <v>0</v>
      </c>
      <c r="D8" s="16">
        <f>'[1]21'!D10</f>
        <v>238</v>
      </c>
      <c r="E8" s="16">
        <f>'[1]21'!E10</f>
        <v>0</v>
      </c>
      <c r="F8" s="15">
        <f t="shared" si="6"/>
        <v>300</v>
      </c>
      <c r="G8" s="15">
        <f>'[1]21'!H10</f>
        <v>62</v>
      </c>
      <c r="H8" s="16">
        <f>'[1]21'!I10</f>
        <v>0</v>
      </c>
      <c r="I8" s="16">
        <f>'[1]21'!J10</f>
        <v>208</v>
      </c>
      <c r="J8" s="16">
        <f>'[1]21'!K10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'[1]21'!B11</f>
        <v>62</v>
      </c>
      <c r="C9" s="16">
        <f>'[1]21'!C11</f>
        <v>0</v>
      </c>
      <c r="D9" s="16">
        <f>'[1]21'!D11</f>
        <v>238</v>
      </c>
      <c r="E9" s="16">
        <f>'[1]21'!E11</f>
        <v>0</v>
      </c>
      <c r="F9" s="15">
        <f t="shared" si="6"/>
        <v>300</v>
      </c>
      <c r="G9" s="15">
        <f>'[1]21'!H11</f>
        <v>62</v>
      </c>
      <c r="H9" s="16">
        <f>'[1]21'!I11</f>
        <v>0</v>
      </c>
      <c r="I9" s="16">
        <f>'[1]21'!J11</f>
        <v>208</v>
      </c>
      <c r="J9" s="16">
        <f>'[1]21'!K11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'[1]21'!B12</f>
        <v>62</v>
      </c>
      <c r="C10" s="16">
        <f>'[1]21'!C12</f>
        <v>0</v>
      </c>
      <c r="D10" s="16">
        <f>'[1]21'!D12</f>
        <v>238</v>
      </c>
      <c r="E10" s="16">
        <f>'[1]21'!E12</f>
        <v>0</v>
      </c>
      <c r="F10" s="15">
        <f t="shared" si="6"/>
        <v>300</v>
      </c>
      <c r="G10" s="15">
        <f>'[1]21'!H12</f>
        <v>62</v>
      </c>
      <c r="H10" s="16">
        <f>'[1]21'!I12</f>
        <v>0</v>
      </c>
      <c r="I10" s="16">
        <f>'[1]21'!J12</f>
        <v>208</v>
      </c>
      <c r="J10" s="16">
        <f>'[1]21'!K12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'[1]21'!B13</f>
        <v>62</v>
      </c>
      <c r="C11" s="16">
        <f>'[1]21'!C13</f>
        <v>0</v>
      </c>
      <c r="D11" s="16">
        <f>'[1]21'!D13</f>
        <v>238</v>
      </c>
      <c r="E11" s="16">
        <f>'[1]21'!E13</f>
        <v>0</v>
      </c>
      <c r="F11" s="15">
        <f t="shared" si="6"/>
        <v>300</v>
      </c>
      <c r="G11" s="15">
        <f>'[1]21'!H13</f>
        <v>62</v>
      </c>
      <c r="H11" s="16">
        <f>'[1]21'!I13</f>
        <v>0</v>
      </c>
      <c r="I11" s="16">
        <f>'[1]21'!J13</f>
        <v>208</v>
      </c>
      <c r="J11" s="16">
        <f>'[1]21'!K13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'[1]21'!B14</f>
        <v>62</v>
      </c>
      <c r="C12" s="16">
        <f>'[1]21'!C14</f>
        <v>0</v>
      </c>
      <c r="D12" s="16">
        <f>'[1]21'!D14</f>
        <v>238</v>
      </c>
      <c r="E12" s="16">
        <f>'[1]21'!E14</f>
        <v>0</v>
      </c>
      <c r="F12" s="15">
        <f t="shared" si="6"/>
        <v>300</v>
      </c>
      <c r="G12" s="15">
        <f>'[1]21'!H14</f>
        <v>62</v>
      </c>
      <c r="H12" s="16">
        <f>'[1]21'!I14</f>
        <v>0</v>
      </c>
      <c r="I12" s="16">
        <f>'[1]21'!J14</f>
        <v>208</v>
      </c>
      <c r="J12" s="16">
        <f>'[1]21'!K14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'[1]21'!B15</f>
        <v>62</v>
      </c>
      <c r="C13" s="16">
        <f>'[1]21'!C15</f>
        <v>0</v>
      </c>
      <c r="D13" s="16">
        <f>'[1]21'!D15</f>
        <v>238</v>
      </c>
      <c r="E13" s="16">
        <f>'[1]21'!E15</f>
        <v>0</v>
      </c>
      <c r="F13" s="15">
        <f t="shared" si="6"/>
        <v>300</v>
      </c>
      <c r="G13" s="15">
        <f>'[1]21'!H15</f>
        <v>62</v>
      </c>
      <c r="H13" s="16">
        <f>'[1]21'!I15</f>
        <v>0</v>
      </c>
      <c r="I13" s="16">
        <f>'[1]21'!J15</f>
        <v>208</v>
      </c>
      <c r="J13" s="16">
        <f>'[1]21'!K15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'[1]21'!B16</f>
        <v>62</v>
      </c>
      <c r="C14" s="16">
        <f>'[1]21'!C16</f>
        <v>0</v>
      </c>
      <c r="D14" s="16">
        <f>'[1]21'!D16</f>
        <v>238</v>
      </c>
      <c r="E14" s="16">
        <f>'[1]21'!E16</f>
        <v>0</v>
      </c>
      <c r="F14" s="15">
        <f t="shared" si="6"/>
        <v>300</v>
      </c>
      <c r="G14" s="15">
        <f>'[1]21'!H16</f>
        <v>62</v>
      </c>
      <c r="H14" s="16">
        <f>'[1]21'!I16</f>
        <v>0</v>
      </c>
      <c r="I14" s="16">
        <f>'[1]21'!J16</f>
        <v>208</v>
      </c>
      <c r="J14" s="16">
        <f>'[1]21'!K16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'[1]21'!B17</f>
        <v>62</v>
      </c>
      <c r="C15" s="16">
        <f>'[1]21'!C17</f>
        <v>0</v>
      </c>
      <c r="D15" s="16">
        <f>'[1]21'!D17</f>
        <v>238</v>
      </c>
      <c r="E15" s="16">
        <f>'[1]21'!E17</f>
        <v>0</v>
      </c>
      <c r="F15" s="15">
        <f t="shared" si="6"/>
        <v>300</v>
      </c>
      <c r="G15" s="15">
        <f>'[1]21'!H17</f>
        <v>62</v>
      </c>
      <c r="H15" s="16">
        <f>'[1]21'!I17</f>
        <v>0</v>
      </c>
      <c r="I15" s="16">
        <f>'[1]21'!J17</f>
        <v>208</v>
      </c>
      <c r="J15" s="16">
        <f>'[1]21'!K17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'[1]21'!B18</f>
        <v>62</v>
      </c>
      <c r="C16" s="16">
        <f>'[1]21'!C18</f>
        <v>0</v>
      </c>
      <c r="D16" s="16">
        <f>'[1]21'!D18</f>
        <v>238</v>
      </c>
      <c r="E16" s="16">
        <f>'[1]21'!E18</f>
        <v>0</v>
      </c>
      <c r="F16" s="15">
        <f t="shared" si="6"/>
        <v>300</v>
      </c>
      <c r="G16" s="15">
        <f>'[1]21'!H18</f>
        <v>62</v>
      </c>
      <c r="H16" s="16">
        <f>'[1]21'!I18</f>
        <v>0</v>
      </c>
      <c r="I16" s="16">
        <f>'[1]21'!J18</f>
        <v>208</v>
      </c>
      <c r="J16" s="16">
        <f>'[1]21'!K18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'[1]21'!B19</f>
        <v>62</v>
      </c>
      <c r="C17" s="16">
        <f>'[1]21'!C19</f>
        <v>0</v>
      </c>
      <c r="D17" s="16">
        <f>'[1]21'!D19</f>
        <v>238</v>
      </c>
      <c r="E17" s="16">
        <f>'[1]21'!E19</f>
        <v>0</v>
      </c>
      <c r="F17" s="15">
        <f t="shared" si="6"/>
        <v>300</v>
      </c>
      <c r="G17" s="15">
        <f>'[1]21'!H19</f>
        <v>62</v>
      </c>
      <c r="H17" s="16">
        <f>'[1]21'!I19</f>
        <v>0</v>
      </c>
      <c r="I17" s="16">
        <f>'[1]21'!J19</f>
        <v>208</v>
      </c>
      <c r="J17" s="16">
        <f>'[1]21'!K19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'[1]21'!B20</f>
        <v>62</v>
      </c>
      <c r="C18" s="16">
        <f>'[1]21'!C20</f>
        <v>0</v>
      </c>
      <c r="D18" s="16">
        <f>'[1]21'!D20</f>
        <v>238</v>
      </c>
      <c r="E18" s="16">
        <f>'[1]21'!E20</f>
        <v>0</v>
      </c>
      <c r="F18" s="15">
        <f t="shared" si="6"/>
        <v>300</v>
      </c>
      <c r="G18" s="15">
        <f>'[1]21'!H20</f>
        <v>62</v>
      </c>
      <c r="H18" s="16">
        <f>'[1]21'!I20</f>
        <v>0</v>
      </c>
      <c r="I18" s="16">
        <f>'[1]21'!J20</f>
        <v>208</v>
      </c>
      <c r="J18" s="16">
        <f>'[1]21'!K20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'[1]21'!B21</f>
        <v>62</v>
      </c>
      <c r="C19" s="16">
        <f>'[1]21'!C21</f>
        <v>0</v>
      </c>
      <c r="D19" s="16">
        <f>'[1]21'!D21</f>
        <v>238</v>
      </c>
      <c r="E19" s="16">
        <f>'[1]21'!E21</f>
        <v>0</v>
      </c>
      <c r="F19" s="15">
        <f t="shared" si="6"/>
        <v>300</v>
      </c>
      <c r="G19" s="15">
        <f>'[1]21'!H21</f>
        <v>62</v>
      </c>
      <c r="H19" s="16">
        <f>'[1]21'!I21</f>
        <v>0</v>
      </c>
      <c r="I19" s="16">
        <f>'[1]21'!J21</f>
        <v>208</v>
      </c>
      <c r="J19" s="16">
        <f>'[1]21'!K21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'[1]21'!B22</f>
        <v>62</v>
      </c>
      <c r="C20" s="16">
        <f>'[1]21'!C22</f>
        <v>0</v>
      </c>
      <c r="D20" s="16">
        <f>'[1]21'!D22</f>
        <v>238</v>
      </c>
      <c r="E20" s="16">
        <f>'[1]21'!E22</f>
        <v>0</v>
      </c>
      <c r="F20" s="15">
        <f t="shared" si="6"/>
        <v>300</v>
      </c>
      <c r="G20" s="15">
        <f>'[1]21'!H22</f>
        <v>62</v>
      </c>
      <c r="H20" s="16">
        <f>'[1]21'!I22</f>
        <v>0</v>
      </c>
      <c r="I20" s="16">
        <f>'[1]21'!J22</f>
        <v>208</v>
      </c>
      <c r="J20" s="16">
        <f>'[1]21'!K22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'[1]21'!B23</f>
        <v>62</v>
      </c>
      <c r="C21" s="16">
        <f>'[1]21'!C23</f>
        <v>0</v>
      </c>
      <c r="D21" s="16">
        <f>'[1]21'!D23</f>
        <v>238</v>
      </c>
      <c r="E21" s="16">
        <f>'[1]21'!E23</f>
        <v>0</v>
      </c>
      <c r="F21" s="15">
        <f t="shared" si="6"/>
        <v>300</v>
      </c>
      <c r="G21" s="15">
        <f>'[1]21'!H23</f>
        <v>62</v>
      </c>
      <c r="H21" s="16">
        <f>'[1]21'!I23</f>
        <v>0</v>
      </c>
      <c r="I21" s="16">
        <f>'[1]21'!J23</f>
        <v>208</v>
      </c>
      <c r="J21" s="16">
        <f>'[1]21'!K23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'[1]21'!B24</f>
        <v>62</v>
      </c>
      <c r="C22" s="16">
        <f>'[1]21'!C24</f>
        <v>0</v>
      </c>
      <c r="D22" s="16">
        <f>'[1]21'!D24</f>
        <v>238</v>
      </c>
      <c r="E22" s="16">
        <f>'[1]21'!E24</f>
        <v>0</v>
      </c>
      <c r="F22" s="15">
        <f t="shared" si="6"/>
        <v>300</v>
      </c>
      <c r="G22" s="15">
        <f>'[1]21'!H24</f>
        <v>62</v>
      </c>
      <c r="H22" s="16">
        <f>'[1]21'!I24</f>
        <v>0</v>
      </c>
      <c r="I22" s="16">
        <f>'[1]21'!J24</f>
        <v>208</v>
      </c>
      <c r="J22" s="16">
        <f>'[1]21'!K24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'[1]21'!B25</f>
        <v>62</v>
      </c>
      <c r="C23" s="16">
        <f>'[1]21'!C25</f>
        <v>0</v>
      </c>
      <c r="D23" s="16">
        <f>'[1]21'!D25</f>
        <v>238</v>
      </c>
      <c r="E23" s="16">
        <f>'[1]21'!E25</f>
        <v>0</v>
      </c>
      <c r="F23" s="15">
        <f t="shared" si="6"/>
        <v>300</v>
      </c>
      <c r="G23" s="15">
        <f>'[1]21'!H25</f>
        <v>62</v>
      </c>
      <c r="H23" s="16">
        <f>'[1]21'!I25</f>
        <v>0</v>
      </c>
      <c r="I23" s="16">
        <f>'[1]21'!J25</f>
        <v>208</v>
      </c>
      <c r="J23" s="16">
        <f>'[1]21'!K25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'[1]21'!B26</f>
        <v>62</v>
      </c>
      <c r="C24" s="16">
        <f>'[1]21'!C26</f>
        <v>0</v>
      </c>
      <c r="D24" s="16">
        <f>'[1]21'!D26</f>
        <v>238</v>
      </c>
      <c r="E24" s="16">
        <f>'[1]21'!E26</f>
        <v>0</v>
      </c>
      <c r="F24" s="15">
        <f t="shared" si="6"/>
        <v>300</v>
      </c>
      <c r="G24" s="15">
        <f>'[1]21'!H26</f>
        <v>62</v>
      </c>
      <c r="H24" s="16">
        <f>'[1]21'!I26</f>
        <v>0</v>
      </c>
      <c r="I24" s="16">
        <f>'[1]21'!J26</f>
        <v>208</v>
      </c>
      <c r="J24" s="16">
        <f>'[1]21'!K26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'[1]21'!B27</f>
        <v>62</v>
      </c>
      <c r="C25" s="16">
        <f>'[1]21'!C27</f>
        <v>0</v>
      </c>
      <c r="D25" s="16">
        <f>'[1]21'!D27</f>
        <v>238</v>
      </c>
      <c r="E25" s="16">
        <f>'[1]21'!E27</f>
        <v>0</v>
      </c>
      <c r="F25" s="15">
        <f t="shared" si="6"/>
        <v>300</v>
      </c>
      <c r="G25" s="15">
        <f>'[1]21'!H27</f>
        <v>62</v>
      </c>
      <c r="H25" s="16">
        <f>'[1]21'!I27</f>
        <v>0</v>
      </c>
      <c r="I25" s="16">
        <f>'[1]21'!J27</f>
        <v>208</v>
      </c>
      <c r="J25" s="16">
        <f>'[1]21'!K27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'[1]21'!B28</f>
        <v>62</v>
      </c>
      <c r="C26" s="16">
        <f>'[1]21'!C28</f>
        <v>0</v>
      </c>
      <c r="D26" s="16">
        <f>'[1]21'!D28</f>
        <v>238</v>
      </c>
      <c r="E26" s="16">
        <f>'[1]21'!E28</f>
        <v>0</v>
      </c>
      <c r="F26" s="15">
        <f t="shared" si="6"/>
        <v>300</v>
      </c>
      <c r="G26" s="15">
        <f>'[1]21'!H28</f>
        <v>62</v>
      </c>
      <c r="H26" s="16">
        <f>'[1]21'!I28</f>
        <v>0</v>
      </c>
      <c r="I26" s="16">
        <f>'[1]21'!J28</f>
        <v>208</v>
      </c>
      <c r="J26" s="16">
        <f>'[1]21'!K28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'[1]21'!B29</f>
        <v>62</v>
      </c>
      <c r="C27" s="16">
        <f>'[1]21'!C29</f>
        <v>0</v>
      </c>
      <c r="D27" s="16">
        <f>'[1]21'!D29</f>
        <v>238</v>
      </c>
      <c r="E27" s="16">
        <f>'[1]21'!E29</f>
        <v>0</v>
      </c>
      <c r="F27" s="15">
        <f t="shared" si="6"/>
        <v>300</v>
      </c>
      <c r="G27" s="15">
        <f>'[1]21'!H29</f>
        <v>62</v>
      </c>
      <c r="H27" s="16">
        <f>'[1]21'!I29</f>
        <v>0</v>
      </c>
      <c r="I27" s="16">
        <f>'[1]21'!J29</f>
        <v>208</v>
      </c>
      <c r="J27" s="16">
        <f>'[1]21'!K29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'[1]21'!B30</f>
        <v>62</v>
      </c>
      <c r="C28" s="16">
        <f>'[1]21'!C30</f>
        <v>0</v>
      </c>
      <c r="D28" s="16">
        <f>'[1]21'!D30</f>
        <v>238</v>
      </c>
      <c r="E28" s="16">
        <f>'[1]21'!E30</f>
        <v>0</v>
      </c>
      <c r="F28" s="15">
        <f t="shared" si="6"/>
        <v>300</v>
      </c>
      <c r="G28" s="15">
        <f>'[1]21'!H30</f>
        <v>62</v>
      </c>
      <c r="H28" s="16">
        <f>'[1]21'!I30</f>
        <v>0</v>
      </c>
      <c r="I28" s="16">
        <f>'[1]21'!J30</f>
        <v>208</v>
      </c>
      <c r="J28" s="16">
        <f>'[1]21'!K30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'[1]21'!B31</f>
        <v>62</v>
      </c>
      <c r="C29" s="16">
        <f>'[1]21'!C31</f>
        <v>0</v>
      </c>
      <c r="D29" s="16">
        <f>'[1]21'!D31</f>
        <v>238</v>
      </c>
      <c r="E29" s="16">
        <f>'[1]21'!E31</f>
        <v>0</v>
      </c>
      <c r="F29" s="15">
        <f t="shared" si="6"/>
        <v>300</v>
      </c>
      <c r="G29" s="15">
        <f>'[1]21'!H31</f>
        <v>62</v>
      </c>
      <c r="H29" s="16">
        <f>'[1]21'!I31</f>
        <v>0</v>
      </c>
      <c r="I29" s="16">
        <f>'[1]21'!J31</f>
        <v>208</v>
      </c>
      <c r="J29" s="16">
        <f>'[1]21'!K31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'[1]21'!B32</f>
        <v>62</v>
      </c>
      <c r="C30" s="16">
        <f>'[1]21'!C32</f>
        <v>0</v>
      </c>
      <c r="D30" s="16">
        <f>'[1]21'!D32</f>
        <v>238</v>
      </c>
      <c r="E30" s="16">
        <f>'[1]21'!E32</f>
        <v>0</v>
      </c>
      <c r="F30" s="15">
        <f t="shared" si="6"/>
        <v>300</v>
      </c>
      <c r="G30" s="15">
        <f>'[1]21'!H32</f>
        <v>62</v>
      </c>
      <c r="H30" s="16">
        <f>'[1]21'!I32</f>
        <v>0</v>
      </c>
      <c r="I30" s="16">
        <f>'[1]21'!J32</f>
        <v>208</v>
      </c>
      <c r="J30" s="16">
        <f>'[1]21'!K32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'[1]21'!B33</f>
        <v>62</v>
      </c>
      <c r="C31" s="16">
        <f>'[1]21'!C33</f>
        <v>0</v>
      </c>
      <c r="D31" s="16">
        <f>'[1]21'!D33</f>
        <v>238</v>
      </c>
      <c r="E31" s="16">
        <f>'[1]21'!E33</f>
        <v>0</v>
      </c>
      <c r="F31" s="15">
        <f t="shared" si="6"/>
        <v>300</v>
      </c>
      <c r="G31" s="15">
        <f>'[1]21'!H33</f>
        <v>62</v>
      </c>
      <c r="H31" s="16">
        <f>'[1]21'!I33</f>
        <v>0</v>
      </c>
      <c r="I31" s="16">
        <f>'[1]21'!J33</f>
        <v>208</v>
      </c>
      <c r="J31" s="16">
        <f>'[1]21'!K33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'[1]21'!B34</f>
        <v>62</v>
      </c>
      <c r="C32" s="16">
        <f>'[1]21'!C34</f>
        <v>0</v>
      </c>
      <c r="D32" s="16">
        <f>'[1]21'!D34</f>
        <v>238</v>
      </c>
      <c r="E32" s="16">
        <f>'[1]21'!E34</f>
        <v>0</v>
      </c>
      <c r="F32" s="15">
        <f t="shared" si="6"/>
        <v>300</v>
      </c>
      <c r="G32" s="15">
        <f>'[1]21'!H34</f>
        <v>62</v>
      </c>
      <c r="H32" s="16">
        <f>'[1]21'!I34</f>
        <v>0</v>
      </c>
      <c r="I32" s="16">
        <f>'[1]21'!J34</f>
        <v>208</v>
      </c>
      <c r="J32" s="16">
        <f>'[1]21'!K34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'[1]21'!B35</f>
        <v>62</v>
      </c>
      <c r="C33" s="16">
        <f>'[1]21'!C35</f>
        <v>0</v>
      </c>
      <c r="D33" s="16">
        <f>'[1]21'!D35</f>
        <v>238</v>
      </c>
      <c r="E33" s="16">
        <f>'[1]21'!E35</f>
        <v>0</v>
      </c>
      <c r="F33" s="15">
        <f t="shared" si="6"/>
        <v>300</v>
      </c>
      <c r="G33" s="15">
        <f>'[1]21'!H35</f>
        <v>62</v>
      </c>
      <c r="H33" s="16">
        <f>'[1]21'!I35</f>
        <v>0</v>
      </c>
      <c r="I33" s="16">
        <f>'[1]21'!J35</f>
        <v>208</v>
      </c>
      <c r="J33" s="16">
        <f>'[1]21'!K35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'[1]21'!B36</f>
        <v>62</v>
      </c>
      <c r="C34" s="16">
        <f>'[1]21'!C36</f>
        <v>0</v>
      </c>
      <c r="D34" s="16">
        <f>'[1]21'!D36</f>
        <v>238</v>
      </c>
      <c r="E34" s="16">
        <f>'[1]21'!E36</f>
        <v>0</v>
      </c>
      <c r="F34" s="15">
        <f t="shared" si="6"/>
        <v>300</v>
      </c>
      <c r="G34" s="15">
        <f>'[1]21'!H36</f>
        <v>62</v>
      </c>
      <c r="H34" s="16">
        <f>'[1]21'!I36</f>
        <v>0</v>
      </c>
      <c r="I34" s="16">
        <f>'[1]21'!J36</f>
        <v>208</v>
      </c>
      <c r="J34" s="16">
        <f>'[1]21'!K36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'[1]21'!B37</f>
        <v>62</v>
      </c>
      <c r="C35" s="16">
        <f>'[1]21'!C37</f>
        <v>0</v>
      </c>
      <c r="D35" s="16">
        <f>'[1]21'!D37</f>
        <v>238</v>
      </c>
      <c r="E35" s="16">
        <f>'[1]21'!E37</f>
        <v>0</v>
      </c>
      <c r="F35" s="15">
        <f t="shared" si="6"/>
        <v>300</v>
      </c>
      <c r="G35" s="15">
        <f>'[1]21'!H37</f>
        <v>62</v>
      </c>
      <c r="H35" s="16">
        <f>'[1]21'!I37</f>
        <v>0</v>
      </c>
      <c r="I35" s="16">
        <f>'[1]21'!J37</f>
        <v>208</v>
      </c>
      <c r="J35" s="16">
        <f>'[1]21'!K37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'[1]21'!B38</f>
        <v>62</v>
      </c>
      <c r="C36" s="16">
        <f>'[1]21'!C38</f>
        <v>0</v>
      </c>
      <c r="D36" s="16">
        <f>'[1]21'!D38</f>
        <v>238</v>
      </c>
      <c r="E36" s="16">
        <f>'[1]21'!E38</f>
        <v>0</v>
      </c>
      <c r="F36" s="15">
        <f t="shared" si="6"/>
        <v>300</v>
      </c>
      <c r="G36" s="15">
        <f>'[1]21'!H38</f>
        <v>62</v>
      </c>
      <c r="H36" s="16">
        <f>'[1]21'!I38</f>
        <v>0</v>
      </c>
      <c r="I36" s="16">
        <f>'[1]21'!J38</f>
        <v>208</v>
      </c>
      <c r="J36" s="16">
        <f>'[1]21'!K38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'[1]21'!B39</f>
        <v>62</v>
      </c>
      <c r="C37" s="16">
        <f>'[1]21'!C39</f>
        <v>200</v>
      </c>
      <c r="D37" s="16">
        <f>'[1]21'!D39</f>
        <v>238</v>
      </c>
      <c r="E37" s="16">
        <f>'[1]21'!E39</f>
        <v>0</v>
      </c>
      <c r="F37" s="15">
        <f t="shared" si="6"/>
        <v>500</v>
      </c>
      <c r="G37" s="15">
        <f>'[1]21'!H39</f>
        <v>62</v>
      </c>
      <c r="H37" s="16">
        <f>'[1]21'!I39</f>
        <v>0</v>
      </c>
      <c r="I37" s="16">
        <f>'[1]21'!J39</f>
        <v>208</v>
      </c>
      <c r="J37" s="16">
        <f>'[1]21'!K39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'[1]21'!B40</f>
        <v>62</v>
      </c>
      <c r="C38" s="16">
        <f>'[1]21'!C40</f>
        <v>200</v>
      </c>
      <c r="D38" s="16">
        <f>'[1]21'!D40</f>
        <v>238</v>
      </c>
      <c r="E38" s="16">
        <f>'[1]21'!E40</f>
        <v>0</v>
      </c>
      <c r="F38" s="15">
        <f t="shared" si="6"/>
        <v>500</v>
      </c>
      <c r="G38" s="15">
        <f>'[1]21'!H40</f>
        <v>62</v>
      </c>
      <c r="H38" s="16">
        <f>'[1]21'!I40</f>
        <v>0</v>
      </c>
      <c r="I38" s="16">
        <f>'[1]21'!J40</f>
        <v>208</v>
      </c>
      <c r="J38" s="16">
        <f>'[1]21'!K40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'[1]21'!B41</f>
        <v>62</v>
      </c>
      <c r="C39" s="16">
        <f>'[1]21'!C41</f>
        <v>200</v>
      </c>
      <c r="D39" s="16">
        <f>'[1]21'!D41</f>
        <v>238</v>
      </c>
      <c r="E39" s="16">
        <f>'[1]21'!E41</f>
        <v>0</v>
      </c>
      <c r="F39" s="15">
        <f t="shared" si="6"/>
        <v>500</v>
      </c>
      <c r="G39" s="15">
        <f>'[1]21'!H41</f>
        <v>62</v>
      </c>
      <c r="H39" s="16">
        <f>'[1]21'!I41</f>
        <v>0</v>
      </c>
      <c r="I39" s="16">
        <f>'[1]21'!J41</f>
        <v>208</v>
      </c>
      <c r="J39" s="16">
        <f>'[1]21'!K41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'[1]21'!B42</f>
        <v>62</v>
      </c>
      <c r="C40" s="16">
        <f>'[1]21'!C42</f>
        <v>200</v>
      </c>
      <c r="D40" s="16">
        <f>'[1]21'!D42</f>
        <v>238</v>
      </c>
      <c r="E40" s="16">
        <f>'[1]21'!E42</f>
        <v>0</v>
      </c>
      <c r="F40" s="15">
        <f t="shared" si="6"/>
        <v>500</v>
      </c>
      <c r="G40" s="15">
        <f>'[1]21'!H42</f>
        <v>62</v>
      </c>
      <c r="H40" s="16">
        <f>'[1]21'!I42</f>
        <v>0</v>
      </c>
      <c r="I40" s="16">
        <f>'[1]21'!J42</f>
        <v>208</v>
      </c>
      <c r="J40" s="16">
        <f>'[1]21'!K42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'[1]21'!B43</f>
        <v>62</v>
      </c>
      <c r="C41" s="16">
        <f>'[1]21'!C43</f>
        <v>200</v>
      </c>
      <c r="D41" s="16">
        <f>'[1]21'!D43</f>
        <v>238</v>
      </c>
      <c r="E41" s="16">
        <f>'[1]21'!E43</f>
        <v>0</v>
      </c>
      <c r="F41" s="15">
        <f t="shared" si="6"/>
        <v>500</v>
      </c>
      <c r="G41" s="15">
        <f>'[1]21'!H43</f>
        <v>62</v>
      </c>
      <c r="H41" s="16">
        <f>'[1]21'!I43</f>
        <v>0</v>
      </c>
      <c r="I41" s="16">
        <f>'[1]21'!J43</f>
        <v>208</v>
      </c>
      <c r="J41" s="16">
        <f>'[1]21'!K43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'[1]21'!B44</f>
        <v>62</v>
      </c>
      <c r="C42" s="16">
        <f>'[1]21'!C44</f>
        <v>200</v>
      </c>
      <c r="D42" s="16">
        <f>'[1]21'!D44</f>
        <v>238</v>
      </c>
      <c r="E42" s="16">
        <f>'[1]21'!E44</f>
        <v>0</v>
      </c>
      <c r="F42" s="15">
        <f t="shared" si="6"/>
        <v>500</v>
      </c>
      <c r="G42" s="15">
        <f>'[1]21'!H44</f>
        <v>62</v>
      </c>
      <c r="H42" s="16">
        <f>'[1]21'!I44</f>
        <v>0</v>
      </c>
      <c r="I42" s="16">
        <f>'[1]21'!J44</f>
        <v>208</v>
      </c>
      <c r="J42" s="16">
        <f>'[1]21'!K44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'[1]21'!B45</f>
        <v>62</v>
      </c>
      <c r="C43" s="16">
        <f>'[1]21'!C45</f>
        <v>200</v>
      </c>
      <c r="D43" s="16">
        <f>'[1]21'!D45</f>
        <v>233</v>
      </c>
      <c r="E43" s="16">
        <f>'[1]21'!E45</f>
        <v>0</v>
      </c>
      <c r="F43" s="15">
        <f t="shared" si="6"/>
        <v>495</v>
      </c>
      <c r="G43" s="15">
        <f>'[1]21'!H45</f>
        <v>62</v>
      </c>
      <c r="H43" s="16">
        <f>'[1]21'!I45</f>
        <v>0</v>
      </c>
      <c r="I43" s="16">
        <f>'[1]21'!J45</f>
        <v>208</v>
      </c>
      <c r="J43" s="16">
        <f>'[1]21'!K45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'[1]21'!B46</f>
        <v>62</v>
      </c>
      <c r="C44" s="16">
        <f>'[1]21'!C46</f>
        <v>200</v>
      </c>
      <c r="D44" s="16">
        <f>'[1]21'!D46</f>
        <v>233</v>
      </c>
      <c r="E44" s="16">
        <f>'[1]21'!E46</f>
        <v>0</v>
      </c>
      <c r="F44" s="15">
        <f t="shared" si="6"/>
        <v>495</v>
      </c>
      <c r="G44" s="15">
        <f>'[1]21'!H46</f>
        <v>62</v>
      </c>
      <c r="H44" s="16">
        <f>'[1]21'!I46</f>
        <v>0</v>
      </c>
      <c r="I44" s="16">
        <f>'[1]21'!J46</f>
        <v>208</v>
      </c>
      <c r="J44" s="16">
        <f>'[1]21'!K46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'[1]21'!B47</f>
        <v>62</v>
      </c>
      <c r="C45" s="16">
        <f>'[1]21'!C47</f>
        <v>200</v>
      </c>
      <c r="D45" s="16">
        <f>'[1]21'!D47</f>
        <v>233</v>
      </c>
      <c r="E45" s="16">
        <f>'[1]21'!E47</f>
        <v>0</v>
      </c>
      <c r="F45" s="15">
        <f t="shared" si="6"/>
        <v>495</v>
      </c>
      <c r="G45" s="15">
        <f>'[1]21'!H47</f>
        <v>62</v>
      </c>
      <c r="H45" s="16">
        <f>'[1]21'!I47</f>
        <v>0</v>
      </c>
      <c r="I45" s="16">
        <f>'[1]21'!J47</f>
        <v>208</v>
      </c>
      <c r="J45" s="16">
        <f>'[1]21'!K47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'[1]21'!B48</f>
        <v>62</v>
      </c>
      <c r="C46" s="16">
        <f>'[1]21'!C48</f>
        <v>0</v>
      </c>
      <c r="D46" s="16">
        <f>'[1]21'!D48</f>
        <v>233</v>
      </c>
      <c r="E46" s="16">
        <f>'[1]21'!E48</f>
        <v>0</v>
      </c>
      <c r="F46" s="15">
        <f t="shared" si="6"/>
        <v>295</v>
      </c>
      <c r="G46" s="15">
        <f>'[1]21'!H48</f>
        <v>62</v>
      </c>
      <c r="H46" s="16">
        <f>'[1]21'!I48</f>
        <v>0</v>
      </c>
      <c r="I46" s="16">
        <f>'[1]21'!J48</f>
        <v>208</v>
      </c>
      <c r="J46" s="16">
        <f>'[1]21'!K48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'[1]21'!B49</f>
        <v>62</v>
      </c>
      <c r="C47" s="16">
        <f>'[1]21'!C49</f>
        <v>0</v>
      </c>
      <c r="D47" s="16">
        <f>'[1]21'!D49</f>
        <v>233</v>
      </c>
      <c r="E47" s="16">
        <f>'[1]21'!E49</f>
        <v>0</v>
      </c>
      <c r="F47" s="15">
        <f t="shared" si="6"/>
        <v>295</v>
      </c>
      <c r="G47" s="15">
        <f>'[1]21'!H49</f>
        <v>62</v>
      </c>
      <c r="H47" s="16">
        <f>'[1]21'!I49</f>
        <v>0</v>
      </c>
      <c r="I47" s="16">
        <f>'[1]21'!J49</f>
        <v>208</v>
      </c>
      <c r="J47" s="16">
        <f>'[1]21'!K49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'[1]21'!B50</f>
        <v>62</v>
      </c>
      <c r="C48" s="16">
        <f>'[1]21'!C50</f>
        <v>0</v>
      </c>
      <c r="D48" s="16">
        <f>'[1]21'!D50</f>
        <v>233</v>
      </c>
      <c r="E48" s="16">
        <f>'[1]21'!E50</f>
        <v>0</v>
      </c>
      <c r="F48" s="15">
        <f t="shared" si="6"/>
        <v>295</v>
      </c>
      <c r="G48" s="15">
        <f>'[1]21'!H50</f>
        <v>62</v>
      </c>
      <c r="H48" s="16">
        <f>'[1]21'!I50</f>
        <v>0</v>
      </c>
      <c r="I48" s="16">
        <f>'[1]21'!J50</f>
        <v>208</v>
      </c>
      <c r="J48" s="16">
        <f>'[1]21'!K50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'[1]21'!B51</f>
        <v>62</v>
      </c>
      <c r="C49" s="16">
        <f>'[1]21'!C51</f>
        <v>0</v>
      </c>
      <c r="D49" s="16">
        <f>'[1]21'!D51</f>
        <v>233</v>
      </c>
      <c r="E49" s="16">
        <f>'[1]21'!E51</f>
        <v>0</v>
      </c>
      <c r="F49" s="15">
        <f t="shared" si="6"/>
        <v>295</v>
      </c>
      <c r="G49" s="15">
        <f>'[1]21'!H51</f>
        <v>62</v>
      </c>
      <c r="H49" s="16">
        <f>'[1]21'!I51</f>
        <v>0</v>
      </c>
      <c r="I49" s="16">
        <f>'[1]21'!J51</f>
        <v>208</v>
      </c>
      <c r="J49" s="16">
        <f>'[1]21'!K51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'[1]21'!B52</f>
        <v>62</v>
      </c>
      <c r="C50" s="16">
        <f>'[1]21'!C52</f>
        <v>0</v>
      </c>
      <c r="D50" s="16">
        <f>'[1]21'!D52</f>
        <v>233</v>
      </c>
      <c r="E50" s="16">
        <f>'[1]21'!E52</f>
        <v>0</v>
      </c>
      <c r="F50" s="15">
        <f t="shared" si="6"/>
        <v>295</v>
      </c>
      <c r="G50" s="15">
        <f>'[1]21'!H52</f>
        <v>62</v>
      </c>
      <c r="H50" s="16">
        <f>'[1]21'!I52</f>
        <v>0</v>
      </c>
      <c r="I50" s="16">
        <f>'[1]21'!J52</f>
        <v>208</v>
      </c>
      <c r="J50" s="16">
        <f>'[1]21'!K52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'[1]21'!B53</f>
        <v>62</v>
      </c>
      <c r="C51" s="16">
        <f>'[1]21'!C53</f>
        <v>0</v>
      </c>
      <c r="D51" s="16">
        <f>'[1]21'!D53</f>
        <v>228</v>
      </c>
      <c r="E51" s="16">
        <f>'[1]21'!E53</f>
        <v>0</v>
      </c>
      <c r="F51" s="15">
        <f t="shared" si="6"/>
        <v>290</v>
      </c>
      <c r="G51" s="15">
        <f>'[1]21'!H53</f>
        <v>62</v>
      </c>
      <c r="H51" s="16">
        <f>'[1]21'!I53</f>
        <v>0</v>
      </c>
      <c r="I51" s="16">
        <f>'[1]21'!J53</f>
        <v>208</v>
      </c>
      <c r="J51" s="16">
        <f>'[1]21'!K53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'[1]21'!B54</f>
        <v>62</v>
      </c>
      <c r="C52" s="16">
        <f>'[1]21'!C54</f>
        <v>0</v>
      </c>
      <c r="D52" s="16">
        <f>'[1]21'!D54</f>
        <v>228</v>
      </c>
      <c r="E52" s="16">
        <f>'[1]21'!E54</f>
        <v>0</v>
      </c>
      <c r="F52" s="15">
        <f t="shared" si="6"/>
        <v>290</v>
      </c>
      <c r="G52" s="15">
        <f>'[1]21'!H54</f>
        <v>62</v>
      </c>
      <c r="H52" s="16">
        <f>'[1]21'!I54</f>
        <v>0</v>
      </c>
      <c r="I52" s="16">
        <f>'[1]21'!J54</f>
        <v>208</v>
      </c>
      <c r="J52" s="16">
        <f>'[1]21'!K54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'[1]21'!B55</f>
        <v>62</v>
      </c>
      <c r="C53" s="16">
        <f>'[1]21'!C55</f>
        <v>0</v>
      </c>
      <c r="D53" s="16">
        <f>'[1]21'!D55</f>
        <v>228</v>
      </c>
      <c r="E53" s="16">
        <f>'[1]21'!E55</f>
        <v>0</v>
      </c>
      <c r="F53" s="15">
        <f t="shared" si="6"/>
        <v>290</v>
      </c>
      <c r="G53" s="15">
        <f>'[1]21'!H55</f>
        <v>62</v>
      </c>
      <c r="H53" s="16">
        <f>'[1]21'!I55</f>
        <v>0</v>
      </c>
      <c r="I53" s="16">
        <f>'[1]21'!J55</f>
        <v>208</v>
      </c>
      <c r="J53" s="16">
        <f>'[1]21'!K55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'[1]21'!B56</f>
        <v>62</v>
      </c>
      <c r="C54" s="16">
        <f>'[1]21'!C56</f>
        <v>0</v>
      </c>
      <c r="D54" s="16">
        <f>'[1]21'!D56</f>
        <v>228</v>
      </c>
      <c r="E54" s="16">
        <f>'[1]21'!E56</f>
        <v>0</v>
      </c>
      <c r="F54" s="15">
        <f t="shared" si="6"/>
        <v>290</v>
      </c>
      <c r="G54" s="15">
        <f>'[1]21'!H56</f>
        <v>62</v>
      </c>
      <c r="H54" s="16">
        <f>'[1]21'!I56</f>
        <v>0</v>
      </c>
      <c r="I54" s="16">
        <f>'[1]21'!J56</f>
        <v>208</v>
      </c>
      <c r="J54" s="16">
        <f>'[1]21'!K56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'[1]21'!B57</f>
        <v>62</v>
      </c>
      <c r="C55" s="16">
        <f>'[1]21'!C57</f>
        <v>0</v>
      </c>
      <c r="D55" s="16">
        <f>'[1]21'!D57</f>
        <v>228</v>
      </c>
      <c r="E55" s="16">
        <f>'[1]21'!E57</f>
        <v>0</v>
      </c>
      <c r="F55" s="15">
        <f t="shared" si="6"/>
        <v>290</v>
      </c>
      <c r="G55" s="15">
        <f>'[1]21'!H57</f>
        <v>62</v>
      </c>
      <c r="H55" s="16">
        <f>'[1]21'!I57</f>
        <v>0</v>
      </c>
      <c r="I55" s="16">
        <f>'[1]21'!J57</f>
        <v>208</v>
      </c>
      <c r="J55" s="16">
        <f>'[1]21'!K57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'[1]21'!B58</f>
        <v>62</v>
      </c>
      <c r="C56" s="16">
        <f>'[1]21'!C58</f>
        <v>0</v>
      </c>
      <c r="D56" s="16">
        <f>'[1]21'!D58</f>
        <v>228</v>
      </c>
      <c r="E56" s="16">
        <f>'[1]21'!E58</f>
        <v>0</v>
      </c>
      <c r="F56" s="15">
        <f t="shared" si="6"/>
        <v>290</v>
      </c>
      <c r="G56" s="15">
        <f>'[1]21'!H58</f>
        <v>62</v>
      </c>
      <c r="H56" s="16">
        <f>'[1]21'!I58</f>
        <v>0</v>
      </c>
      <c r="I56" s="16">
        <f>'[1]21'!J58</f>
        <v>208</v>
      </c>
      <c r="J56" s="16">
        <f>'[1]21'!K58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'[1]21'!B59</f>
        <v>62</v>
      </c>
      <c r="C57" s="16">
        <f>'[1]21'!C59</f>
        <v>0</v>
      </c>
      <c r="D57" s="16">
        <f>'[1]21'!D59</f>
        <v>228</v>
      </c>
      <c r="E57" s="16">
        <f>'[1]21'!E59</f>
        <v>0</v>
      </c>
      <c r="F57" s="15">
        <f t="shared" si="6"/>
        <v>290</v>
      </c>
      <c r="G57" s="15">
        <f>'[1]21'!H59</f>
        <v>62</v>
      </c>
      <c r="H57" s="16">
        <f>'[1]21'!I59</f>
        <v>0</v>
      </c>
      <c r="I57" s="16">
        <f>'[1]21'!J59</f>
        <v>208</v>
      </c>
      <c r="J57" s="16">
        <f>'[1]21'!K59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'[1]21'!B60</f>
        <v>62</v>
      </c>
      <c r="C58" s="16">
        <f>'[1]21'!C60</f>
        <v>0</v>
      </c>
      <c r="D58" s="16">
        <f>'[1]21'!D60</f>
        <v>228</v>
      </c>
      <c r="E58" s="16">
        <f>'[1]21'!E60</f>
        <v>0</v>
      </c>
      <c r="F58" s="15">
        <f t="shared" si="6"/>
        <v>290</v>
      </c>
      <c r="G58" s="15">
        <f>'[1]21'!H60</f>
        <v>62</v>
      </c>
      <c r="H58" s="16">
        <f>'[1]21'!I60</f>
        <v>0</v>
      </c>
      <c r="I58" s="16">
        <f>'[1]21'!J60</f>
        <v>208</v>
      </c>
      <c r="J58" s="16">
        <f>'[1]21'!K60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'[1]21'!B61</f>
        <v>62</v>
      </c>
      <c r="C59" s="16">
        <f>'[1]21'!C61</f>
        <v>0</v>
      </c>
      <c r="D59" s="16">
        <f>'[1]21'!D61</f>
        <v>228</v>
      </c>
      <c r="E59" s="16">
        <f>'[1]21'!E61</f>
        <v>0</v>
      </c>
      <c r="F59" s="15">
        <f t="shared" si="6"/>
        <v>290</v>
      </c>
      <c r="G59" s="15">
        <f>'[1]21'!H61</f>
        <v>62</v>
      </c>
      <c r="H59" s="16">
        <f>'[1]21'!I61</f>
        <v>0</v>
      </c>
      <c r="I59" s="16">
        <f>'[1]21'!J61</f>
        <v>208</v>
      </c>
      <c r="J59" s="16">
        <f>'[1]21'!K61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'[1]21'!B62</f>
        <v>62</v>
      </c>
      <c r="C60" s="16">
        <f>'[1]21'!C62</f>
        <v>0</v>
      </c>
      <c r="D60" s="16">
        <f>'[1]21'!D62</f>
        <v>228</v>
      </c>
      <c r="E60" s="16">
        <f>'[1]21'!E62</f>
        <v>0</v>
      </c>
      <c r="F60" s="15">
        <f t="shared" si="6"/>
        <v>290</v>
      </c>
      <c r="G60" s="15">
        <f>'[1]21'!H62</f>
        <v>62</v>
      </c>
      <c r="H60" s="16">
        <f>'[1]21'!I62</f>
        <v>0</v>
      </c>
      <c r="I60" s="16">
        <f>'[1]21'!J62</f>
        <v>208</v>
      </c>
      <c r="J60" s="16">
        <f>'[1]21'!K62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'[1]21'!B63</f>
        <v>62</v>
      </c>
      <c r="C61" s="16">
        <f>'[1]21'!C63</f>
        <v>0</v>
      </c>
      <c r="D61" s="16">
        <f>'[1]21'!D63</f>
        <v>228</v>
      </c>
      <c r="E61" s="16">
        <f>'[1]21'!E63</f>
        <v>0</v>
      </c>
      <c r="F61" s="15">
        <f t="shared" si="6"/>
        <v>290</v>
      </c>
      <c r="G61" s="15">
        <f>'[1]21'!H63</f>
        <v>62</v>
      </c>
      <c r="H61" s="16">
        <f>'[1]21'!I63</f>
        <v>0</v>
      </c>
      <c r="I61" s="16">
        <f>'[1]21'!J63</f>
        <v>208</v>
      </c>
      <c r="J61" s="16">
        <f>'[1]21'!K63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'[1]21'!B64</f>
        <v>62</v>
      </c>
      <c r="C62" s="16">
        <f>'[1]21'!C64</f>
        <v>0</v>
      </c>
      <c r="D62" s="16">
        <f>'[1]21'!D64</f>
        <v>228</v>
      </c>
      <c r="E62" s="16">
        <f>'[1]21'!E64</f>
        <v>0</v>
      </c>
      <c r="F62" s="15">
        <f t="shared" si="6"/>
        <v>290</v>
      </c>
      <c r="G62" s="15">
        <f>'[1]21'!H64</f>
        <v>62</v>
      </c>
      <c r="H62" s="16">
        <f>'[1]21'!I64</f>
        <v>0</v>
      </c>
      <c r="I62" s="16">
        <f>'[1]21'!J64</f>
        <v>208</v>
      </c>
      <c r="J62" s="16">
        <f>'[1]21'!K64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'[1]21'!B65</f>
        <v>62</v>
      </c>
      <c r="C63" s="16">
        <f>'[1]21'!C65</f>
        <v>0</v>
      </c>
      <c r="D63" s="16">
        <f>'[1]21'!D65</f>
        <v>228</v>
      </c>
      <c r="E63" s="16">
        <f>'[1]21'!E65</f>
        <v>0</v>
      </c>
      <c r="F63" s="15">
        <f t="shared" si="6"/>
        <v>290</v>
      </c>
      <c r="G63" s="15">
        <f>'[1]21'!H65</f>
        <v>62</v>
      </c>
      <c r="H63" s="16">
        <f>'[1]21'!I65</f>
        <v>0</v>
      </c>
      <c r="I63" s="16">
        <f>'[1]21'!J65</f>
        <v>208</v>
      </c>
      <c r="J63" s="16">
        <f>'[1]21'!K65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'[1]21'!B66</f>
        <v>62</v>
      </c>
      <c r="C64" s="16">
        <f>'[1]21'!C66</f>
        <v>0</v>
      </c>
      <c r="D64" s="16">
        <f>'[1]21'!D66</f>
        <v>228</v>
      </c>
      <c r="E64" s="16">
        <f>'[1]21'!E66</f>
        <v>0</v>
      </c>
      <c r="F64" s="15">
        <f t="shared" si="6"/>
        <v>290</v>
      </c>
      <c r="G64" s="15">
        <f>'[1]21'!H66</f>
        <v>62</v>
      </c>
      <c r="H64" s="16">
        <f>'[1]21'!I66</f>
        <v>0</v>
      </c>
      <c r="I64" s="16">
        <f>'[1]21'!J66</f>
        <v>208</v>
      </c>
      <c r="J64" s="16">
        <f>'[1]21'!K66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'[1]21'!B67</f>
        <v>62</v>
      </c>
      <c r="C65" s="16">
        <f>'[1]21'!C67</f>
        <v>0</v>
      </c>
      <c r="D65" s="16">
        <f>'[1]21'!D67</f>
        <v>228</v>
      </c>
      <c r="E65" s="16">
        <f>'[1]21'!E67</f>
        <v>0</v>
      </c>
      <c r="F65" s="15">
        <f t="shared" si="6"/>
        <v>290</v>
      </c>
      <c r="G65" s="15">
        <f>'[1]21'!H67</f>
        <v>62</v>
      </c>
      <c r="H65" s="16">
        <f>'[1]21'!I67</f>
        <v>0</v>
      </c>
      <c r="I65" s="16">
        <f>'[1]21'!J67</f>
        <v>208</v>
      </c>
      <c r="J65" s="16">
        <f>'[1]21'!K67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'[1]21'!B68</f>
        <v>62</v>
      </c>
      <c r="C66" s="16">
        <f>'[1]21'!C68</f>
        <v>0</v>
      </c>
      <c r="D66" s="16">
        <f>'[1]21'!D68</f>
        <v>228</v>
      </c>
      <c r="E66" s="16">
        <f>'[1]21'!E68</f>
        <v>0</v>
      </c>
      <c r="F66" s="15">
        <f t="shared" si="6"/>
        <v>290</v>
      </c>
      <c r="G66" s="15">
        <f>'[1]21'!H68</f>
        <v>62</v>
      </c>
      <c r="H66" s="16">
        <f>'[1]21'!I68</f>
        <v>0</v>
      </c>
      <c r="I66" s="16">
        <f>'[1]21'!J68</f>
        <v>208</v>
      </c>
      <c r="J66" s="16">
        <f>'[1]21'!K68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'[1]21'!B69</f>
        <v>62</v>
      </c>
      <c r="C67" s="16">
        <f>'[1]21'!C69</f>
        <v>0</v>
      </c>
      <c r="D67" s="16">
        <f>'[1]21'!D69</f>
        <v>228</v>
      </c>
      <c r="E67" s="16">
        <f>'[1]21'!E69</f>
        <v>0</v>
      </c>
      <c r="F67" s="15">
        <f t="shared" si="6"/>
        <v>290</v>
      </c>
      <c r="G67" s="15">
        <f>'[1]21'!H69</f>
        <v>62</v>
      </c>
      <c r="H67" s="16">
        <f>'[1]21'!I69</f>
        <v>0</v>
      </c>
      <c r="I67" s="16">
        <f>'[1]21'!J69</f>
        <v>208</v>
      </c>
      <c r="J67" s="16">
        <f>'[1]21'!K69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'[1]21'!B70</f>
        <v>62</v>
      </c>
      <c r="C68" s="16">
        <f>'[1]21'!C70</f>
        <v>0</v>
      </c>
      <c r="D68" s="16">
        <f>'[1]21'!D70</f>
        <v>228</v>
      </c>
      <c r="E68" s="16">
        <f>'[1]21'!E70</f>
        <v>0</v>
      </c>
      <c r="F68" s="15">
        <f t="shared" si="6"/>
        <v>290</v>
      </c>
      <c r="G68" s="15">
        <f>'[1]21'!H70</f>
        <v>62</v>
      </c>
      <c r="H68" s="16">
        <f>'[1]21'!I70</f>
        <v>0</v>
      </c>
      <c r="I68" s="16">
        <f>'[1]21'!J70</f>
        <v>208</v>
      </c>
      <c r="J68" s="16">
        <f>'[1]21'!K70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'[1]21'!B71</f>
        <v>62</v>
      </c>
      <c r="C69" s="16">
        <f>'[1]21'!C71</f>
        <v>0</v>
      </c>
      <c r="D69" s="16">
        <f>'[1]21'!D71</f>
        <v>228</v>
      </c>
      <c r="E69" s="16">
        <f>'[1]21'!E71</f>
        <v>0</v>
      </c>
      <c r="F69" s="15">
        <f t="shared" ref="F69:F98" si="17">SUM(B69:E69)</f>
        <v>290</v>
      </c>
      <c r="G69" s="15">
        <f>'[1]21'!H71</f>
        <v>62</v>
      </c>
      <c r="H69" s="16">
        <f>'[1]21'!I71</f>
        <v>0</v>
      </c>
      <c r="I69" s="16">
        <f>'[1]21'!J71</f>
        <v>208</v>
      </c>
      <c r="J69" s="16">
        <f>'[1]21'!K71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'[1]21'!B72</f>
        <v>62</v>
      </c>
      <c r="C70" s="16">
        <f>'[1]21'!C72</f>
        <v>0</v>
      </c>
      <c r="D70" s="16">
        <f>'[1]21'!D72</f>
        <v>228</v>
      </c>
      <c r="E70" s="16">
        <f>'[1]21'!E72</f>
        <v>0</v>
      </c>
      <c r="F70" s="15">
        <f t="shared" si="17"/>
        <v>290</v>
      </c>
      <c r="G70" s="15">
        <f>'[1]21'!H72</f>
        <v>62</v>
      </c>
      <c r="H70" s="16">
        <f>'[1]21'!I72</f>
        <v>0</v>
      </c>
      <c r="I70" s="16">
        <f>'[1]21'!J72</f>
        <v>208</v>
      </c>
      <c r="J70" s="16">
        <f>'[1]21'!K72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'[1]21'!B73</f>
        <v>62</v>
      </c>
      <c r="C71" s="16">
        <f>'[1]21'!C73</f>
        <v>0</v>
      </c>
      <c r="D71" s="16">
        <f>'[1]21'!D73</f>
        <v>228</v>
      </c>
      <c r="E71" s="16">
        <f>'[1]21'!E73</f>
        <v>0</v>
      </c>
      <c r="F71" s="15">
        <f t="shared" si="17"/>
        <v>290</v>
      </c>
      <c r="G71" s="15">
        <f>'[1]21'!H73</f>
        <v>62</v>
      </c>
      <c r="H71" s="16">
        <f>'[1]21'!I73</f>
        <v>0</v>
      </c>
      <c r="I71" s="16">
        <f>'[1]21'!J73</f>
        <v>208</v>
      </c>
      <c r="J71" s="16">
        <f>'[1]21'!K73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'[1]21'!B74</f>
        <v>62</v>
      </c>
      <c r="C72" s="16">
        <f>'[1]21'!C74</f>
        <v>0</v>
      </c>
      <c r="D72" s="16">
        <f>'[1]21'!D74</f>
        <v>228</v>
      </c>
      <c r="E72" s="16">
        <f>'[1]21'!E74</f>
        <v>0</v>
      </c>
      <c r="F72" s="15">
        <f t="shared" si="17"/>
        <v>290</v>
      </c>
      <c r="G72" s="15">
        <f>'[1]21'!H74</f>
        <v>62</v>
      </c>
      <c r="H72" s="16">
        <f>'[1]21'!I74</f>
        <v>0</v>
      </c>
      <c r="I72" s="16">
        <f>'[1]21'!J74</f>
        <v>208</v>
      </c>
      <c r="J72" s="16">
        <f>'[1]21'!K74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'[1]21'!B75</f>
        <v>62</v>
      </c>
      <c r="C73" s="16">
        <f>'[1]21'!C75</f>
        <v>0</v>
      </c>
      <c r="D73" s="16">
        <f>'[1]21'!D75</f>
        <v>228</v>
      </c>
      <c r="E73" s="16">
        <f>'[1]21'!E75</f>
        <v>0</v>
      </c>
      <c r="F73" s="15">
        <f t="shared" si="17"/>
        <v>290</v>
      </c>
      <c r="G73" s="15">
        <f>'[1]21'!H75</f>
        <v>62</v>
      </c>
      <c r="H73" s="16">
        <f>'[1]21'!I75</f>
        <v>0</v>
      </c>
      <c r="I73" s="16">
        <f>'[1]21'!J75</f>
        <v>208</v>
      </c>
      <c r="J73" s="16">
        <f>'[1]21'!K75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'[1]21'!B76</f>
        <v>62</v>
      </c>
      <c r="C74" s="16">
        <f>'[1]21'!C76</f>
        <v>0</v>
      </c>
      <c r="D74" s="16">
        <f>'[1]21'!D76</f>
        <v>228</v>
      </c>
      <c r="E74" s="16">
        <f>'[1]21'!E76</f>
        <v>0</v>
      </c>
      <c r="F74" s="15">
        <f t="shared" si="17"/>
        <v>290</v>
      </c>
      <c r="G74" s="15">
        <f>'[1]21'!H76</f>
        <v>62</v>
      </c>
      <c r="H74" s="16">
        <f>'[1]21'!I76</f>
        <v>0</v>
      </c>
      <c r="I74" s="16">
        <f>'[1]21'!J76</f>
        <v>208</v>
      </c>
      <c r="J74" s="16">
        <f>'[1]21'!K76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'[1]21'!B77</f>
        <v>62</v>
      </c>
      <c r="C75" s="16">
        <f>'[1]21'!C77</f>
        <v>0</v>
      </c>
      <c r="D75" s="16">
        <f>'[1]21'!D77</f>
        <v>228</v>
      </c>
      <c r="E75" s="16">
        <f>'[1]21'!E77</f>
        <v>0</v>
      </c>
      <c r="F75" s="15">
        <f t="shared" si="17"/>
        <v>290</v>
      </c>
      <c r="G75" s="15">
        <f>'[1]21'!H77</f>
        <v>62</v>
      </c>
      <c r="H75" s="16">
        <f>'[1]21'!I77</f>
        <v>0</v>
      </c>
      <c r="I75" s="16">
        <f>'[1]21'!J77</f>
        <v>208</v>
      </c>
      <c r="J75" s="16">
        <f>'[1]21'!K77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'[1]21'!B78</f>
        <v>62</v>
      </c>
      <c r="C76" s="16">
        <f>'[1]21'!C78</f>
        <v>0</v>
      </c>
      <c r="D76" s="16">
        <f>'[1]21'!D78</f>
        <v>228</v>
      </c>
      <c r="E76" s="16">
        <f>'[1]21'!E78</f>
        <v>0</v>
      </c>
      <c r="F76" s="15">
        <f t="shared" si="17"/>
        <v>290</v>
      </c>
      <c r="G76" s="15">
        <f>'[1]21'!H78</f>
        <v>62</v>
      </c>
      <c r="H76" s="16">
        <f>'[1]21'!I78</f>
        <v>0</v>
      </c>
      <c r="I76" s="16">
        <f>'[1]21'!J78</f>
        <v>208</v>
      </c>
      <c r="J76" s="16">
        <f>'[1]21'!K78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'[1]21'!B79</f>
        <v>62</v>
      </c>
      <c r="C77" s="16">
        <f>'[1]21'!C79</f>
        <v>0</v>
      </c>
      <c r="D77" s="16">
        <f>'[1]21'!D79</f>
        <v>228</v>
      </c>
      <c r="E77" s="16">
        <f>'[1]21'!E79</f>
        <v>0</v>
      </c>
      <c r="F77" s="15">
        <f t="shared" si="17"/>
        <v>290</v>
      </c>
      <c r="G77" s="15">
        <f>'[1]21'!H79</f>
        <v>62</v>
      </c>
      <c r="H77" s="16">
        <f>'[1]21'!I79</f>
        <v>0</v>
      </c>
      <c r="I77" s="16">
        <f>'[1]21'!J79</f>
        <v>208</v>
      </c>
      <c r="J77" s="16">
        <f>'[1]21'!K79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'[1]21'!B80</f>
        <v>62</v>
      </c>
      <c r="C78" s="16">
        <f>'[1]21'!C80</f>
        <v>0</v>
      </c>
      <c r="D78" s="16">
        <f>'[1]21'!D80</f>
        <v>228</v>
      </c>
      <c r="E78" s="16">
        <f>'[1]21'!E80</f>
        <v>0</v>
      </c>
      <c r="F78" s="15">
        <f t="shared" si="17"/>
        <v>290</v>
      </c>
      <c r="G78" s="15">
        <f>'[1]21'!H80</f>
        <v>62</v>
      </c>
      <c r="H78" s="16">
        <f>'[1]21'!I80</f>
        <v>0</v>
      </c>
      <c r="I78" s="16">
        <f>'[1]21'!J80</f>
        <v>208</v>
      </c>
      <c r="J78" s="16">
        <f>'[1]21'!K80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'[1]21'!B81</f>
        <v>62</v>
      </c>
      <c r="C79" s="16">
        <f>'[1]21'!C81</f>
        <v>0</v>
      </c>
      <c r="D79" s="16">
        <f>'[1]21'!D81</f>
        <v>228</v>
      </c>
      <c r="E79" s="16">
        <f>'[1]21'!E81</f>
        <v>0</v>
      </c>
      <c r="F79" s="15">
        <f t="shared" si="17"/>
        <v>290</v>
      </c>
      <c r="G79" s="15">
        <f>'[1]21'!H81</f>
        <v>62</v>
      </c>
      <c r="H79" s="16">
        <f>'[1]21'!I81</f>
        <v>0</v>
      </c>
      <c r="I79" s="16">
        <f>'[1]21'!J81</f>
        <v>208</v>
      </c>
      <c r="J79" s="16">
        <f>'[1]21'!K81</f>
        <v>0</v>
      </c>
      <c r="K79" s="15">
        <f t="shared" si="15"/>
        <v>270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208</v>
      </c>
      <c r="P79" s="16">
        <f t="shared" si="14"/>
        <v>0</v>
      </c>
      <c r="Q79" s="17">
        <f t="shared" si="16"/>
        <v>270</v>
      </c>
    </row>
    <row r="80" spans="1:19">
      <c r="A80" s="8" t="s">
        <v>122</v>
      </c>
      <c r="B80" s="15">
        <f>'[1]21'!B82</f>
        <v>62</v>
      </c>
      <c r="C80" s="16">
        <f>'[1]21'!C82</f>
        <v>0</v>
      </c>
      <c r="D80" s="16">
        <f>'[1]21'!D82</f>
        <v>228</v>
      </c>
      <c r="E80" s="16">
        <f>'[1]21'!E82</f>
        <v>0</v>
      </c>
      <c r="F80" s="15">
        <f t="shared" si="17"/>
        <v>290</v>
      </c>
      <c r="G80" s="15">
        <f>'[1]21'!H82</f>
        <v>62</v>
      </c>
      <c r="H80" s="16">
        <f>'[1]21'!I82</f>
        <v>0</v>
      </c>
      <c r="I80" s="16">
        <f>'[1]21'!J82</f>
        <v>208</v>
      </c>
      <c r="J80" s="16">
        <f>'[1]21'!K82</f>
        <v>0</v>
      </c>
      <c r="K80" s="15">
        <f t="shared" si="15"/>
        <v>270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208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'[1]21'!B83</f>
        <v>62</v>
      </c>
      <c r="C81" s="16">
        <f>'[1]21'!C83</f>
        <v>0</v>
      </c>
      <c r="D81" s="16">
        <f>'[1]21'!D83</f>
        <v>228</v>
      </c>
      <c r="E81" s="16">
        <f>'[1]21'!E83</f>
        <v>0</v>
      </c>
      <c r="F81" s="15">
        <f t="shared" si="17"/>
        <v>290</v>
      </c>
      <c r="G81" s="15">
        <f>'[1]21'!H83</f>
        <v>62</v>
      </c>
      <c r="H81" s="16">
        <f>'[1]21'!I83</f>
        <v>0</v>
      </c>
      <c r="I81" s="16">
        <f>'[1]21'!J83</f>
        <v>208</v>
      </c>
      <c r="J81" s="16">
        <f>'[1]21'!K83</f>
        <v>0</v>
      </c>
      <c r="K81" s="15">
        <f t="shared" si="15"/>
        <v>270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208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'[1]21'!B84</f>
        <v>62</v>
      </c>
      <c r="C82" s="16">
        <f>'[1]21'!C84</f>
        <v>0</v>
      </c>
      <c r="D82" s="16">
        <f>'[1]21'!D84</f>
        <v>228</v>
      </c>
      <c r="E82" s="16">
        <f>'[1]21'!E84</f>
        <v>0</v>
      </c>
      <c r="F82" s="15">
        <f t="shared" si="17"/>
        <v>290</v>
      </c>
      <c r="G82" s="15">
        <f>'[1]21'!H84</f>
        <v>62</v>
      </c>
      <c r="H82" s="16">
        <f>'[1]21'!I84</f>
        <v>0</v>
      </c>
      <c r="I82" s="16">
        <f>'[1]21'!J84</f>
        <v>208</v>
      </c>
      <c r="J82" s="16">
        <f>'[1]21'!K84</f>
        <v>0</v>
      </c>
      <c r="K82" s="15">
        <f t="shared" si="15"/>
        <v>270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208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'[1]21'!B85</f>
        <v>62</v>
      </c>
      <c r="C83" s="16">
        <f>'[1]21'!C85</f>
        <v>0</v>
      </c>
      <c r="D83" s="16">
        <f>'[1]21'!D85</f>
        <v>228</v>
      </c>
      <c r="E83" s="16">
        <f>'[1]21'!E85</f>
        <v>0</v>
      </c>
      <c r="F83" s="15">
        <f t="shared" si="17"/>
        <v>290</v>
      </c>
      <c r="G83" s="15">
        <f>'[1]21'!H85</f>
        <v>62</v>
      </c>
      <c r="H83" s="16">
        <f>'[1]21'!I85</f>
        <v>0</v>
      </c>
      <c r="I83" s="16">
        <f>'[1]21'!J85</f>
        <v>208</v>
      </c>
      <c r="J83" s="16">
        <f>'[1]21'!K85</f>
        <v>0</v>
      </c>
      <c r="K83" s="15">
        <f t="shared" si="15"/>
        <v>270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'[1]21'!B86</f>
        <v>62</v>
      </c>
      <c r="C84" s="16">
        <f>'[1]21'!C86</f>
        <v>0</v>
      </c>
      <c r="D84" s="16">
        <f>'[1]21'!D86</f>
        <v>228</v>
      </c>
      <c r="E84" s="16">
        <f>'[1]21'!E86</f>
        <v>0</v>
      </c>
      <c r="F84" s="15">
        <f t="shared" si="17"/>
        <v>290</v>
      </c>
      <c r="G84" s="15">
        <f>'[1]21'!H86</f>
        <v>62</v>
      </c>
      <c r="H84" s="16">
        <f>'[1]21'!I86</f>
        <v>0</v>
      </c>
      <c r="I84" s="16">
        <f>'[1]21'!J86</f>
        <v>208</v>
      </c>
      <c r="J84" s="16">
        <f>'[1]21'!K86</f>
        <v>0</v>
      </c>
      <c r="K84" s="15">
        <f t="shared" si="15"/>
        <v>270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208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'[1]21'!B87</f>
        <v>62</v>
      </c>
      <c r="C85" s="16">
        <f>'[1]21'!C87</f>
        <v>0</v>
      </c>
      <c r="D85" s="16">
        <f>'[1]21'!D87</f>
        <v>228</v>
      </c>
      <c r="E85" s="16">
        <f>'[1]21'!E87</f>
        <v>0</v>
      </c>
      <c r="F85" s="15">
        <f t="shared" si="17"/>
        <v>290</v>
      </c>
      <c r="G85" s="15">
        <f>'[1]21'!H87</f>
        <v>62</v>
      </c>
      <c r="H85" s="16">
        <f>'[1]21'!I87</f>
        <v>0</v>
      </c>
      <c r="I85" s="16">
        <f>'[1]21'!J87</f>
        <v>208</v>
      </c>
      <c r="J85" s="16">
        <f>'[1]21'!K87</f>
        <v>0</v>
      </c>
      <c r="K85" s="15">
        <f t="shared" si="15"/>
        <v>270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208</v>
      </c>
      <c r="P85" s="16">
        <f t="shared" si="14"/>
        <v>0</v>
      </c>
      <c r="Q85" s="17">
        <f t="shared" si="16"/>
        <v>270</v>
      </c>
    </row>
    <row r="86" spans="1:17">
      <c r="A86" s="8" t="s">
        <v>128</v>
      </c>
      <c r="B86" s="15">
        <f>'[1]21'!B88</f>
        <v>62</v>
      </c>
      <c r="C86" s="16">
        <f>'[1]21'!C88</f>
        <v>0</v>
      </c>
      <c r="D86" s="16">
        <f>'[1]21'!D88</f>
        <v>228</v>
      </c>
      <c r="E86" s="16">
        <f>'[1]21'!E88</f>
        <v>0</v>
      </c>
      <c r="F86" s="15">
        <f t="shared" si="17"/>
        <v>290</v>
      </c>
      <c r="G86" s="15">
        <f>'[1]21'!H88</f>
        <v>62</v>
      </c>
      <c r="H86" s="16">
        <f>'[1]21'!I88</f>
        <v>0</v>
      </c>
      <c r="I86" s="16">
        <f>'[1]21'!J88</f>
        <v>208</v>
      </c>
      <c r="J86" s="16">
        <f>'[1]21'!K88</f>
        <v>0</v>
      </c>
      <c r="K86" s="15">
        <f t="shared" si="15"/>
        <v>270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208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'[1]21'!B89</f>
        <v>62</v>
      </c>
      <c r="C87" s="16">
        <f>'[1]21'!C89</f>
        <v>0</v>
      </c>
      <c r="D87" s="16">
        <f>'[1]21'!D89</f>
        <v>228</v>
      </c>
      <c r="E87" s="16">
        <f>'[1]21'!E89</f>
        <v>0</v>
      </c>
      <c r="F87" s="15">
        <f t="shared" si="17"/>
        <v>290</v>
      </c>
      <c r="G87" s="15">
        <f>'[1]21'!H89</f>
        <v>62</v>
      </c>
      <c r="H87" s="16">
        <f>'[1]21'!I89</f>
        <v>0</v>
      </c>
      <c r="I87" s="16">
        <f>'[1]21'!J89</f>
        <v>208</v>
      </c>
      <c r="J87" s="16">
        <f>'[1]21'!K89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'[1]21'!B90</f>
        <v>62</v>
      </c>
      <c r="C88" s="16">
        <f>'[1]21'!C90</f>
        <v>0</v>
      </c>
      <c r="D88" s="16">
        <f>'[1]21'!D90</f>
        <v>228</v>
      </c>
      <c r="E88" s="16">
        <f>'[1]21'!E90</f>
        <v>0</v>
      </c>
      <c r="F88" s="15">
        <f t="shared" si="17"/>
        <v>290</v>
      </c>
      <c r="G88" s="15">
        <f>'[1]21'!H90</f>
        <v>62</v>
      </c>
      <c r="H88" s="16">
        <f>'[1]21'!I90</f>
        <v>0</v>
      </c>
      <c r="I88" s="16">
        <f>'[1]21'!J90</f>
        <v>208</v>
      </c>
      <c r="J88" s="16">
        <f>'[1]21'!K90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'[1]21'!B91</f>
        <v>62</v>
      </c>
      <c r="C89" s="16">
        <f>'[1]21'!C91</f>
        <v>0</v>
      </c>
      <c r="D89" s="16">
        <f>'[1]21'!D91</f>
        <v>228</v>
      </c>
      <c r="E89" s="16">
        <f>'[1]21'!E91</f>
        <v>0</v>
      </c>
      <c r="F89" s="15">
        <f t="shared" si="17"/>
        <v>290</v>
      </c>
      <c r="G89" s="15">
        <f>'[1]21'!H91</f>
        <v>62</v>
      </c>
      <c r="H89" s="16">
        <f>'[1]21'!I91</f>
        <v>0</v>
      </c>
      <c r="I89" s="16">
        <f>'[1]21'!J91</f>
        <v>208</v>
      </c>
      <c r="J89" s="16">
        <f>'[1]21'!K91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'[1]21'!B92</f>
        <v>62</v>
      </c>
      <c r="C90" s="16">
        <f>'[1]21'!C92</f>
        <v>0</v>
      </c>
      <c r="D90" s="16">
        <f>'[1]21'!D92</f>
        <v>228</v>
      </c>
      <c r="E90" s="16">
        <f>'[1]21'!E92</f>
        <v>0</v>
      </c>
      <c r="F90" s="15">
        <f t="shared" si="17"/>
        <v>290</v>
      </c>
      <c r="G90" s="15">
        <f>'[1]21'!H92</f>
        <v>62</v>
      </c>
      <c r="H90" s="16">
        <f>'[1]21'!I92</f>
        <v>0</v>
      </c>
      <c r="I90" s="16">
        <f>'[1]21'!J92</f>
        <v>208</v>
      </c>
      <c r="J90" s="16">
        <f>'[1]21'!K92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'[1]21'!B93</f>
        <v>62</v>
      </c>
      <c r="C91" s="16">
        <f>'[1]21'!C93</f>
        <v>0</v>
      </c>
      <c r="D91" s="16">
        <f>'[1]21'!D93</f>
        <v>238</v>
      </c>
      <c r="E91" s="16">
        <f>'[1]21'!E93</f>
        <v>0</v>
      </c>
      <c r="F91" s="15">
        <f t="shared" si="17"/>
        <v>300</v>
      </c>
      <c r="G91" s="15">
        <f>'[1]21'!H93</f>
        <v>62</v>
      </c>
      <c r="H91" s="16">
        <f>'[1]21'!I93</f>
        <v>0</v>
      </c>
      <c r="I91" s="16">
        <f>'[1]21'!J93</f>
        <v>208</v>
      </c>
      <c r="J91" s="16">
        <f>'[1]21'!K93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'[1]21'!B94</f>
        <v>62</v>
      </c>
      <c r="C92" s="16">
        <f>'[1]21'!C94</f>
        <v>0</v>
      </c>
      <c r="D92" s="16">
        <f>'[1]21'!D94</f>
        <v>238</v>
      </c>
      <c r="E92" s="16">
        <f>'[1]21'!E94</f>
        <v>0</v>
      </c>
      <c r="F92" s="15">
        <f t="shared" si="17"/>
        <v>300</v>
      </c>
      <c r="G92" s="15">
        <f>'[1]21'!H94</f>
        <v>62</v>
      </c>
      <c r="H92" s="16">
        <f>'[1]21'!I94</f>
        <v>0</v>
      </c>
      <c r="I92" s="16">
        <f>'[1]21'!J94</f>
        <v>208</v>
      </c>
      <c r="J92" s="16">
        <f>'[1]21'!K94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'[1]21'!B95</f>
        <v>62</v>
      </c>
      <c r="C93" s="16">
        <f>'[1]21'!C95</f>
        <v>0</v>
      </c>
      <c r="D93" s="16">
        <f>'[1]21'!D95</f>
        <v>238</v>
      </c>
      <c r="E93" s="16">
        <f>'[1]21'!E95</f>
        <v>0</v>
      </c>
      <c r="F93" s="15">
        <f t="shared" si="17"/>
        <v>300</v>
      </c>
      <c r="G93" s="15">
        <f>'[1]21'!H95</f>
        <v>62</v>
      </c>
      <c r="H93" s="16">
        <f>'[1]21'!I95</f>
        <v>0</v>
      </c>
      <c r="I93" s="16">
        <f>'[1]21'!J95</f>
        <v>208</v>
      </c>
      <c r="J93" s="16">
        <f>'[1]21'!K95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'[1]21'!B96</f>
        <v>62</v>
      </c>
      <c r="C94" s="16">
        <f>'[1]21'!C96</f>
        <v>0</v>
      </c>
      <c r="D94" s="16">
        <f>'[1]21'!D96</f>
        <v>238</v>
      </c>
      <c r="E94" s="16">
        <f>'[1]21'!E96</f>
        <v>0</v>
      </c>
      <c r="F94" s="15">
        <f t="shared" si="17"/>
        <v>300</v>
      </c>
      <c r="G94" s="15">
        <f>'[1]21'!H96</f>
        <v>62</v>
      </c>
      <c r="H94" s="16">
        <f>'[1]21'!I96</f>
        <v>0</v>
      </c>
      <c r="I94" s="16">
        <f>'[1]21'!J96</f>
        <v>208</v>
      </c>
      <c r="J94" s="16">
        <f>'[1]21'!K96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'[1]21'!B97</f>
        <v>62</v>
      </c>
      <c r="C95" s="16">
        <f>'[1]21'!C97</f>
        <v>0</v>
      </c>
      <c r="D95" s="16">
        <f>'[1]21'!D97</f>
        <v>238</v>
      </c>
      <c r="E95" s="16">
        <f>'[1]21'!E97</f>
        <v>0</v>
      </c>
      <c r="F95" s="15">
        <f t="shared" si="17"/>
        <v>300</v>
      </c>
      <c r="G95" s="15">
        <f>'[1]21'!H97</f>
        <v>62</v>
      </c>
      <c r="H95" s="16">
        <f>'[1]21'!I97</f>
        <v>0</v>
      </c>
      <c r="I95" s="16">
        <f>'[1]21'!J97</f>
        <v>208</v>
      </c>
      <c r="J95" s="16">
        <f>'[1]21'!K97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'[1]21'!B98</f>
        <v>62</v>
      </c>
      <c r="C96" s="16">
        <f>'[1]21'!C98</f>
        <v>0</v>
      </c>
      <c r="D96" s="16">
        <f>'[1]21'!D98</f>
        <v>238</v>
      </c>
      <c r="E96" s="16">
        <f>'[1]21'!E98</f>
        <v>0</v>
      </c>
      <c r="F96" s="15">
        <f t="shared" si="17"/>
        <v>300</v>
      </c>
      <c r="G96" s="15">
        <f>'[1]21'!H98</f>
        <v>62</v>
      </c>
      <c r="H96" s="16">
        <f>'[1]21'!I98</f>
        <v>0</v>
      </c>
      <c r="I96" s="16">
        <f>'[1]21'!J98</f>
        <v>208</v>
      </c>
      <c r="J96" s="16">
        <f>'[1]21'!K98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'[1]21'!B99</f>
        <v>62</v>
      </c>
      <c r="C97" s="16">
        <f>'[1]21'!C99</f>
        <v>0</v>
      </c>
      <c r="D97" s="16">
        <f>'[1]21'!D99</f>
        <v>238</v>
      </c>
      <c r="E97" s="16">
        <f>'[1]21'!E99</f>
        <v>0</v>
      </c>
      <c r="F97" s="15">
        <f t="shared" si="17"/>
        <v>300</v>
      </c>
      <c r="G97" s="15">
        <f>'[1]21'!H99</f>
        <v>62</v>
      </c>
      <c r="H97" s="16">
        <f>'[1]21'!I99</f>
        <v>0</v>
      </c>
      <c r="I97" s="16">
        <f>'[1]21'!J99</f>
        <v>208</v>
      </c>
      <c r="J97" s="16">
        <f>'[1]21'!K99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'[1]21'!B100</f>
        <v>62</v>
      </c>
      <c r="C98" s="16">
        <f>'[1]21'!C100</f>
        <v>0</v>
      </c>
      <c r="D98" s="16">
        <f>'[1]21'!D100</f>
        <v>238</v>
      </c>
      <c r="E98" s="16">
        <f>'[1]21'!E100</f>
        <v>0</v>
      </c>
      <c r="F98" s="15">
        <f t="shared" si="17"/>
        <v>300</v>
      </c>
      <c r="G98" s="15">
        <f>'[1]21'!H100</f>
        <v>62</v>
      </c>
      <c r="H98" s="16">
        <f>'[1]21'!I100</f>
        <v>0</v>
      </c>
      <c r="I98" s="16">
        <f>'[1]21'!J100</f>
        <v>208</v>
      </c>
      <c r="J98" s="16">
        <f>'[1]21'!K100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0.45</v>
      </c>
      <c r="D99" s="15">
        <f t="shared" si="18"/>
        <v>5.6020000000000003</v>
      </c>
      <c r="E99" s="15">
        <f t="shared" si="18"/>
        <v>0</v>
      </c>
      <c r="F99" s="15">
        <f t="shared" si="18"/>
        <v>7.54</v>
      </c>
      <c r="G99" s="15">
        <f t="shared" si="18"/>
        <v>1.488</v>
      </c>
      <c r="H99" s="15">
        <f t="shared" si="18"/>
        <v>0</v>
      </c>
      <c r="I99" s="15">
        <f t="shared" si="18"/>
        <v>4.992</v>
      </c>
      <c r="J99" s="15">
        <f t="shared" si="18"/>
        <v>0</v>
      </c>
      <c r="K99" s="15">
        <f t="shared" si="18"/>
        <v>6.48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4.992</v>
      </c>
      <c r="P99" s="15">
        <f t="shared" si="18"/>
        <v>0</v>
      </c>
      <c r="Q99" s="15">
        <f t="shared" si="18"/>
        <v>6.48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44702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'[2]21'!B5</f>
        <v>84</v>
      </c>
      <c r="C3" s="200">
        <f>'[2]21'!C5</f>
        <v>0</v>
      </c>
      <c r="D3" s="200">
        <f>'[2]21'!D5</f>
        <v>0</v>
      </c>
      <c r="E3" s="200">
        <f>'[2]21'!E5</f>
        <v>0</v>
      </c>
      <c r="F3" s="15">
        <f>SUM(B3:E3)</f>
        <v>84</v>
      </c>
      <c r="G3" s="199">
        <f>'[2]21'!H5</f>
        <v>35</v>
      </c>
      <c r="H3" s="200">
        <f>'[2]21'!I5</f>
        <v>0</v>
      </c>
      <c r="I3" s="200">
        <f>'[2]21'!J5</f>
        <v>0</v>
      </c>
      <c r="J3" s="200">
        <f>'[2]21'!K5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9">
        <f>'[2]21'!B6</f>
        <v>84</v>
      </c>
      <c r="C4" s="200">
        <f>'[2]21'!C6</f>
        <v>0</v>
      </c>
      <c r="D4" s="200">
        <f>'[2]21'!D6</f>
        <v>0</v>
      </c>
      <c r="E4" s="200">
        <f>'[2]21'!E6</f>
        <v>0</v>
      </c>
      <c r="F4" s="15">
        <f>SUM(B4:E4)</f>
        <v>84</v>
      </c>
      <c r="G4" s="199">
        <f>'[2]21'!H6</f>
        <v>35</v>
      </c>
      <c r="H4" s="200">
        <f>'[2]21'!I6</f>
        <v>0</v>
      </c>
      <c r="I4" s="200">
        <f>'[2]21'!J6</f>
        <v>0</v>
      </c>
      <c r="J4" s="200">
        <f>'[2]21'!K6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9">
        <f>'[2]21'!B7</f>
        <v>84</v>
      </c>
      <c r="C5" s="200">
        <f>'[2]21'!C7</f>
        <v>0</v>
      </c>
      <c r="D5" s="200">
        <f>'[2]21'!D7</f>
        <v>0</v>
      </c>
      <c r="E5" s="200">
        <f>'[2]21'!E7</f>
        <v>0</v>
      </c>
      <c r="F5" s="15">
        <f t="shared" ref="F5:F68" si="6">SUM(B5:E5)</f>
        <v>84</v>
      </c>
      <c r="G5" s="199">
        <f>'[2]21'!H7</f>
        <v>35</v>
      </c>
      <c r="H5" s="200">
        <f>'[2]21'!I7</f>
        <v>0</v>
      </c>
      <c r="I5" s="200">
        <f>'[2]21'!J7</f>
        <v>0</v>
      </c>
      <c r="J5" s="200">
        <f>'[2]21'!K7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9">
        <f>'[2]21'!B8</f>
        <v>84</v>
      </c>
      <c r="C6" s="200">
        <f>'[2]21'!C8</f>
        <v>0</v>
      </c>
      <c r="D6" s="200">
        <f>'[2]21'!D8</f>
        <v>0</v>
      </c>
      <c r="E6" s="200">
        <f>'[2]21'!E8</f>
        <v>0</v>
      </c>
      <c r="F6" s="15">
        <f t="shared" si="6"/>
        <v>84</v>
      </c>
      <c r="G6" s="199">
        <f>'[2]21'!H8</f>
        <v>35</v>
      </c>
      <c r="H6" s="200">
        <f>'[2]21'!I8</f>
        <v>0</v>
      </c>
      <c r="I6" s="200">
        <f>'[2]21'!J8</f>
        <v>0</v>
      </c>
      <c r="J6" s="200">
        <f>'[2]21'!K8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9">
        <f>'[2]21'!B9</f>
        <v>84</v>
      </c>
      <c r="C7" s="200">
        <f>'[2]21'!C9</f>
        <v>0</v>
      </c>
      <c r="D7" s="200">
        <f>'[2]21'!D9</f>
        <v>0</v>
      </c>
      <c r="E7" s="200">
        <f>'[2]21'!E9</f>
        <v>0</v>
      </c>
      <c r="F7" s="15">
        <f t="shared" si="6"/>
        <v>84</v>
      </c>
      <c r="G7" s="199">
        <f>'[2]21'!H9</f>
        <v>35</v>
      </c>
      <c r="H7" s="200">
        <f>'[2]21'!I9</f>
        <v>0</v>
      </c>
      <c r="I7" s="200">
        <f>'[2]21'!J9</f>
        <v>0</v>
      </c>
      <c r="J7" s="200">
        <f>'[2]21'!K9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9">
        <f>'[2]21'!B10</f>
        <v>84</v>
      </c>
      <c r="C8" s="200">
        <f>'[2]21'!C10</f>
        <v>0</v>
      </c>
      <c r="D8" s="200">
        <f>'[2]21'!D10</f>
        <v>0</v>
      </c>
      <c r="E8" s="200">
        <f>'[2]21'!E10</f>
        <v>0</v>
      </c>
      <c r="F8" s="15">
        <f t="shared" si="6"/>
        <v>84</v>
      </c>
      <c r="G8" s="199">
        <f>'[2]21'!H10</f>
        <v>35</v>
      </c>
      <c r="H8" s="200">
        <f>'[2]21'!I10</f>
        <v>0</v>
      </c>
      <c r="I8" s="200">
        <f>'[2]21'!J10</f>
        <v>0</v>
      </c>
      <c r="J8" s="200">
        <f>'[2]21'!K10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9">
        <f>'[2]21'!B11</f>
        <v>84</v>
      </c>
      <c r="C9" s="200">
        <f>'[2]21'!C11</f>
        <v>0</v>
      </c>
      <c r="D9" s="200">
        <f>'[2]21'!D11</f>
        <v>0</v>
      </c>
      <c r="E9" s="200">
        <f>'[2]21'!E11</f>
        <v>0</v>
      </c>
      <c r="F9" s="15">
        <f t="shared" si="6"/>
        <v>84</v>
      </c>
      <c r="G9" s="199">
        <f>'[2]21'!H11</f>
        <v>35</v>
      </c>
      <c r="H9" s="200">
        <f>'[2]21'!I11</f>
        <v>0</v>
      </c>
      <c r="I9" s="200">
        <f>'[2]21'!J11</f>
        <v>0</v>
      </c>
      <c r="J9" s="200">
        <f>'[2]21'!K11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9">
        <f>'[2]21'!B12</f>
        <v>84</v>
      </c>
      <c r="C10" s="200">
        <f>'[2]21'!C12</f>
        <v>0</v>
      </c>
      <c r="D10" s="200">
        <f>'[2]21'!D12</f>
        <v>0</v>
      </c>
      <c r="E10" s="200">
        <f>'[2]21'!E12</f>
        <v>0</v>
      </c>
      <c r="F10" s="15">
        <f t="shared" si="6"/>
        <v>84</v>
      </c>
      <c r="G10" s="199">
        <f>'[2]21'!H12</f>
        <v>35</v>
      </c>
      <c r="H10" s="200">
        <f>'[2]21'!I12</f>
        <v>0</v>
      </c>
      <c r="I10" s="200">
        <f>'[2]21'!J12</f>
        <v>0</v>
      </c>
      <c r="J10" s="200">
        <f>'[2]21'!K12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9">
        <f>'[2]21'!B13</f>
        <v>84</v>
      </c>
      <c r="C11" s="200">
        <f>'[2]21'!C13</f>
        <v>0</v>
      </c>
      <c r="D11" s="200">
        <f>'[2]21'!D13</f>
        <v>0</v>
      </c>
      <c r="E11" s="200">
        <f>'[2]21'!E13</f>
        <v>0</v>
      </c>
      <c r="F11" s="15">
        <f t="shared" si="6"/>
        <v>84</v>
      </c>
      <c r="G11" s="199">
        <f>'[2]21'!H13</f>
        <v>35</v>
      </c>
      <c r="H11" s="200">
        <f>'[2]21'!I13</f>
        <v>0</v>
      </c>
      <c r="I11" s="200">
        <f>'[2]21'!J13</f>
        <v>0</v>
      </c>
      <c r="J11" s="200">
        <f>'[2]21'!K13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9">
        <f>'[2]21'!B14</f>
        <v>84</v>
      </c>
      <c r="C12" s="200">
        <f>'[2]21'!C14</f>
        <v>0</v>
      </c>
      <c r="D12" s="200">
        <f>'[2]21'!D14</f>
        <v>0</v>
      </c>
      <c r="E12" s="200">
        <f>'[2]21'!E14</f>
        <v>0</v>
      </c>
      <c r="F12" s="15">
        <f t="shared" si="6"/>
        <v>84</v>
      </c>
      <c r="G12" s="199">
        <f>'[2]21'!H14</f>
        <v>35</v>
      </c>
      <c r="H12" s="200">
        <f>'[2]21'!I14</f>
        <v>0</v>
      </c>
      <c r="I12" s="200">
        <f>'[2]21'!J14</f>
        <v>0</v>
      </c>
      <c r="J12" s="200">
        <f>'[2]21'!K14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9">
        <f>'[2]21'!B15</f>
        <v>84</v>
      </c>
      <c r="C13" s="200">
        <f>'[2]21'!C15</f>
        <v>0</v>
      </c>
      <c r="D13" s="200">
        <f>'[2]21'!D15</f>
        <v>0</v>
      </c>
      <c r="E13" s="200">
        <f>'[2]21'!E15</f>
        <v>0</v>
      </c>
      <c r="F13" s="15">
        <f t="shared" si="6"/>
        <v>84</v>
      </c>
      <c r="G13" s="199">
        <f>'[2]21'!H15</f>
        <v>35</v>
      </c>
      <c r="H13" s="200">
        <f>'[2]21'!I15</f>
        <v>0</v>
      </c>
      <c r="I13" s="200">
        <f>'[2]21'!J15</f>
        <v>0</v>
      </c>
      <c r="J13" s="200">
        <f>'[2]21'!K15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9">
        <f>'[2]21'!B16</f>
        <v>84</v>
      </c>
      <c r="C14" s="200">
        <f>'[2]21'!C16</f>
        <v>0</v>
      </c>
      <c r="D14" s="200">
        <f>'[2]21'!D16</f>
        <v>0</v>
      </c>
      <c r="E14" s="200">
        <f>'[2]21'!E16</f>
        <v>0</v>
      </c>
      <c r="F14" s="15">
        <f t="shared" si="6"/>
        <v>84</v>
      </c>
      <c r="G14" s="199">
        <f>'[2]21'!H16</f>
        <v>35</v>
      </c>
      <c r="H14" s="200">
        <f>'[2]21'!I16</f>
        <v>0</v>
      </c>
      <c r="I14" s="200">
        <f>'[2]21'!J16</f>
        <v>0</v>
      </c>
      <c r="J14" s="200">
        <f>'[2]21'!K16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9">
        <f>'[2]21'!B17</f>
        <v>84</v>
      </c>
      <c r="C15" s="200">
        <f>'[2]21'!C17</f>
        <v>0</v>
      </c>
      <c r="D15" s="200">
        <f>'[2]21'!D17</f>
        <v>0</v>
      </c>
      <c r="E15" s="200">
        <f>'[2]21'!E17</f>
        <v>0</v>
      </c>
      <c r="F15" s="15">
        <f t="shared" si="6"/>
        <v>84</v>
      </c>
      <c r="G15" s="199">
        <f>'[2]21'!H17</f>
        <v>35</v>
      </c>
      <c r="H15" s="200">
        <f>'[2]21'!I17</f>
        <v>0</v>
      </c>
      <c r="I15" s="200">
        <f>'[2]21'!J17</f>
        <v>0</v>
      </c>
      <c r="J15" s="200">
        <f>'[2]21'!K17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'[2]21'!B18</f>
        <v>84</v>
      </c>
      <c r="C16" s="200">
        <f>'[2]21'!C18</f>
        <v>0</v>
      </c>
      <c r="D16" s="200">
        <f>'[2]21'!D18</f>
        <v>0</v>
      </c>
      <c r="E16" s="200">
        <f>'[2]21'!E18</f>
        <v>0</v>
      </c>
      <c r="F16" s="15">
        <f t="shared" si="6"/>
        <v>84</v>
      </c>
      <c r="G16" s="199">
        <f>'[2]21'!H18</f>
        <v>35</v>
      </c>
      <c r="H16" s="200">
        <f>'[2]21'!I18</f>
        <v>0</v>
      </c>
      <c r="I16" s="200">
        <f>'[2]21'!J18</f>
        <v>0</v>
      </c>
      <c r="J16" s="200">
        <f>'[2]21'!K18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9">
        <f>'[2]21'!B19</f>
        <v>84</v>
      </c>
      <c r="C17" s="200">
        <f>'[2]21'!C19</f>
        <v>0</v>
      </c>
      <c r="D17" s="200">
        <f>'[2]21'!D19</f>
        <v>0</v>
      </c>
      <c r="E17" s="200">
        <f>'[2]21'!E19</f>
        <v>0</v>
      </c>
      <c r="F17" s="15">
        <f t="shared" si="6"/>
        <v>84</v>
      </c>
      <c r="G17" s="199">
        <f>'[2]21'!H19</f>
        <v>35</v>
      </c>
      <c r="H17" s="200">
        <f>'[2]21'!I19</f>
        <v>0</v>
      </c>
      <c r="I17" s="200">
        <f>'[2]21'!J19</f>
        <v>0</v>
      </c>
      <c r="J17" s="200">
        <f>'[2]21'!K19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9">
        <f>'[2]21'!B20</f>
        <v>84</v>
      </c>
      <c r="C18" s="200">
        <f>'[2]21'!C20</f>
        <v>0</v>
      </c>
      <c r="D18" s="200">
        <f>'[2]21'!D20</f>
        <v>0</v>
      </c>
      <c r="E18" s="200">
        <f>'[2]21'!E20</f>
        <v>0</v>
      </c>
      <c r="F18" s="15">
        <f t="shared" si="6"/>
        <v>84</v>
      </c>
      <c r="G18" s="199">
        <f>'[2]21'!H20</f>
        <v>35</v>
      </c>
      <c r="H18" s="200">
        <f>'[2]21'!I20</f>
        <v>0</v>
      </c>
      <c r="I18" s="200">
        <f>'[2]21'!J20</f>
        <v>0</v>
      </c>
      <c r="J18" s="200">
        <f>'[2]21'!K20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9">
        <f>'[2]21'!B21</f>
        <v>84</v>
      </c>
      <c r="C19" s="200">
        <f>'[2]21'!C21</f>
        <v>0</v>
      </c>
      <c r="D19" s="200">
        <f>'[2]21'!D21</f>
        <v>0</v>
      </c>
      <c r="E19" s="200">
        <f>'[2]21'!E21</f>
        <v>0</v>
      </c>
      <c r="F19" s="15">
        <f t="shared" si="6"/>
        <v>84</v>
      </c>
      <c r="G19" s="199">
        <f>'[2]21'!H21</f>
        <v>35</v>
      </c>
      <c r="H19" s="200">
        <f>'[2]21'!I21</f>
        <v>0</v>
      </c>
      <c r="I19" s="200">
        <f>'[2]21'!J21</f>
        <v>0</v>
      </c>
      <c r="J19" s="200">
        <f>'[2]21'!K21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'[2]21'!B22</f>
        <v>84</v>
      </c>
      <c r="C20" s="200">
        <f>'[2]21'!C22</f>
        <v>0</v>
      </c>
      <c r="D20" s="200">
        <f>'[2]21'!D22</f>
        <v>0</v>
      </c>
      <c r="E20" s="200">
        <f>'[2]21'!E22</f>
        <v>0</v>
      </c>
      <c r="F20" s="15">
        <f t="shared" si="6"/>
        <v>84</v>
      </c>
      <c r="G20" s="199">
        <f>'[2]21'!H22</f>
        <v>35</v>
      </c>
      <c r="H20" s="200">
        <f>'[2]21'!I22</f>
        <v>0</v>
      </c>
      <c r="I20" s="200">
        <f>'[2]21'!J22</f>
        <v>0</v>
      </c>
      <c r="J20" s="200">
        <f>'[2]21'!K22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'[2]21'!B23</f>
        <v>84</v>
      </c>
      <c r="C21" s="200">
        <f>'[2]21'!C23</f>
        <v>0</v>
      </c>
      <c r="D21" s="200">
        <f>'[2]21'!D23</f>
        <v>0</v>
      </c>
      <c r="E21" s="200">
        <f>'[2]21'!E23</f>
        <v>0</v>
      </c>
      <c r="F21" s="15">
        <f t="shared" si="6"/>
        <v>84</v>
      </c>
      <c r="G21" s="199">
        <f>'[2]21'!H23</f>
        <v>35</v>
      </c>
      <c r="H21" s="200">
        <f>'[2]21'!I23</f>
        <v>0</v>
      </c>
      <c r="I21" s="200">
        <f>'[2]21'!J23</f>
        <v>0</v>
      </c>
      <c r="J21" s="200">
        <f>'[2]21'!K23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'[2]21'!B24</f>
        <v>84</v>
      </c>
      <c r="C22" s="200">
        <f>'[2]21'!C24</f>
        <v>0</v>
      </c>
      <c r="D22" s="200">
        <f>'[2]21'!D24</f>
        <v>0</v>
      </c>
      <c r="E22" s="200">
        <f>'[2]21'!E24</f>
        <v>0</v>
      </c>
      <c r="F22" s="15">
        <f t="shared" si="6"/>
        <v>84</v>
      </c>
      <c r="G22" s="199">
        <f>'[2]21'!H24</f>
        <v>35</v>
      </c>
      <c r="H22" s="200">
        <f>'[2]21'!I24</f>
        <v>0</v>
      </c>
      <c r="I22" s="200">
        <f>'[2]21'!J24</f>
        <v>0</v>
      </c>
      <c r="J22" s="200">
        <f>'[2]21'!K24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'[2]21'!B25</f>
        <v>84</v>
      </c>
      <c r="C23" s="200">
        <f>'[2]21'!C25</f>
        <v>0</v>
      </c>
      <c r="D23" s="200">
        <f>'[2]21'!D25</f>
        <v>0</v>
      </c>
      <c r="E23" s="200">
        <f>'[2]21'!E25</f>
        <v>0</v>
      </c>
      <c r="F23" s="15">
        <f t="shared" si="6"/>
        <v>84</v>
      </c>
      <c r="G23" s="199">
        <f>'[2]21'!H25</f>
        <v>35</v>
      </c>
      <c r="H23" s="200">
        <f>'[2]21'!I25</f>
        <v>0</v>
      </c>
      <c r="I23" s="200">
        <f>'[2]21'!J25</f>
        <v>0</v>
      </c>
      <c r="J23" s="200">
        <f>'[2]21'!K25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'[2]21'!B26</f>
        <v>84</v>
      </c>
      <c r="C24" s="200">
        <f>'[2]21'!C26</f>
        <v>0</v>
      </c>
      <c r="D24" s="200">
        <f>'[2]21'!D26</f>
        <v>0</v>
      </c>
      <c r="E24" s="200">
        <f>'[2]21'!E26</f>
        <v>0</v>
      </c>
      <c r="F24" s="15">
        <f t="shared" si="6"/>
        <v>84</v>
      </c>
      <c r="G24" s="199">
        <f>'[2]21'!H26</f>
        <v>35</v>
      </c>
      <c r="H24" s="200">
        <f>'[2]21'!I26</f>
        <v>0</v>
      </c>
      <c r="I24" s="200">
        <f>'[2]21'!J26</f>
        <v>0</v>
      </c>
      <c r="J24" s="200">
        <f>'[2]21'!K26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'[2]21'!B27</f>
        <v>84</v>
      </c>
      <c r="C25" s="200">
        <f>'[2]21'!C27</f>
        <v>0</v>
      </c>
      <c r="D25" s="200">
        <f>'[2]21'!D27</f>
        <v>0</v>
      </c>
      <c r="E25" s="200">
        <f>'[2]21'!E27</f>
        <v>0</v>
      </c>
      <c r="F25" s="15">
        <f t="shared" si="6"/>
        <v>84</v>
      </c>
      <c r="G25" s="199">
        <f>'[2]21'!H27</f>
        <v>34</v>
      </c>
      <c r="H25" s="200">
        <f>'[2]21'!I27</f>
        <v>0</v>
      </c>
      <c r="I25" s="200">
        <f>'[2]21'!J27</f>
        <v>0</v>
      </c>
      <c r="J25" s="200">
        <f>'[2]21'!K27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9">
        <f>'[2]21'!B28</f>
        <v>84</v>
      </c>
      <c r="C26" s="200">
        <f>'[2]21'!C28</f>
        <v>0</v>
      </c>
      <c r="D26" s="200">
        <f>'[2]21'!D28</f>
        <v>0</v>
      </c>
      <c r="E26" s="200">
        <f>'[2]21'!E28</f>
        <v>0</v>
      </c>
      <c r="F26" s="15">
        <f t="shared" si="6"/>
        <v>84</v>
      </c>
      <c r="G26" s="199">
        <f>'[2]21'!H28</f>
        <v>34</v>
      </c>
      <c r="H26" s="200">
        <f>'[2]21'!I28</f>
        <v>0</v>
      </c>
      <c r="I26" s="200">
        <f>'[2]21'!J28</f>
        <v>0</v>
      </c>
      <c r="J26" s="200">
        <f>'[2]21'!K28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9">
        <f>'[2]21'!B29</f>
        <v>84</v>
      </c>
      <c r="C27" s="200">
        <f>'[2]21'!C29</f>
        <v>0</v>
      </c>
      <c r="D27" s="200">
        <f>'[2]21'!D29</f>
        <v>0</v>
      </c>
      <c r="E27" s="200">
        <f>'[2]21'!E29</f>
        <v>0</v>
      </c>
      <c r="F27" s="15">
        <f t="shared" si="6"/>
        <v>84</v>
      </c>
      <c r="G27" s="199">
        <f>'[2]21'!H29</f>
        <v>35</v>
      </c>
      <c r="H27" s="200">
        <f>'[2]21'!I29</f>
        <v>0</v>
      </c>
      <c r="I27" s="200">
        <f>'[2]21'!J29</f>
        <v>0</v>
      </c>
      <c r="J27" s="200">
        <f>'[2]21'!K29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9">
        <f>'[2]21'!B30</f>
        <v>84</v>
      </c>
      <c r="C28" s="200">
        <f>'[2]21'!C30</f>
        <v>0</v>
      </c>
      <c r="D28" s="200">
        <f>'[2]21'!D30</f>
        <v>0</v>
      </c>
      <c r="E28" s="200">
        <f>'[2]21'!E30</f>
        <v>0</v>
      </c>
      <c r="F28" s="15">
        <f t="shared" si="6"/>
        <v>84</v>
      </c>
      <c r="G28" s="199">
        <f>'[2]21'!H30</f>
        <v>35</v>
      </c>
      <c r="H28" s="200">
        <f>'[2]21'!I30</f>
        <v>0</v>
      </c>
      <c r="I28" s="200">
        <f>'[2]21'!J30</f>
        <v>0</v>
      </c>
      <c r="J28" s="200">
        <f>'[2]21'!K30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9">
        <f>'[2]21'!B31</f>
        <v>84</v>
      </c>
      <c r="C29" s="200">
        <f>'[2]21'!C31</f>
        <v>0</v>
      </c>
      <c r="D29" s="200">
        <f>'[2]21'!D31</f>
        <v>0</v>
      </c>
      <c r="E29" s="200">
        <f>'[2]21'!E31</f>
        <v>0</v>
      </c>
      <c r="F29" s="15">
        <f t="shared" si="6"/>
        <v>84</v>
      </c>
      <c r="G29" s="199">
        <f>'[2]21'!H31</f>
        <v>35</v>
      </c>
      <c r="H29" s="200">
        <f>'[2]21'!I31</f>
        <v>0</v>
      </c>
      <c r="I29" s="200">
        <f>'[2]21'!J31</f>
        <v>0</v>
      </c>
      <c r="J29" s="200">
        <f>'[2]21'!K31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9">
        <f>'[2]21'!B32</f>
        <v>84</v>
      </c>
      <c r="C30" s="200">
        <f>'[2]21'!C32</f>
        <v>0</v>
      </c>
      <c r="D30" s="200">
        <f>'[2]21'!D32</f>
        <v>0</v>
      </c>
      <c r="E30" s="200">
        <f>'[2]21'!E32</f>
        <v>0</v>
      </c>
      <c r="F30" s="15">
        <f t="shared" si="6"/>
        <v>84</v>
      </c>
      <c r="G30" s="199">
        <f>'[2]21'!H32</f>
        <v>35</v>
      </c>
      <c r="H30" s="200">
        <f>'[2]21'!I32</f>
        <v>0</v>
      </c>
      <c r="I30" s="200">
        <f>'[2]21'!J32</f>
        <v>0</v>
      </c>
      <c r="J30" s="200">
        <f>'[2]21'!K32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9">
        <f>'[2]21'!B33</f>
        <v>84</v>
      </c>
      <c r="C31" s="200">
        <f>'[2]21'!C33</f>
        <v>0</v>
      </c>
      <c r="D31" s="200">
        <f>'[2]21'!D33</f>
        <v>0</v>
      </c>
      <c r="E31" s="200">
        <f>'[2]21'!E33</f>
        <v>0</v>
      </c>
      <c r="F31" s="15">
        <f t="shared" si="6"/>
        <v>84</v>
      </c>
      <c r="G31" s="199">
        <f>'[2]21'!H33</f>
        <v>35</v>
      </c>
      <c r="H31" s="200">
        <f>'[2]21'!I33</f>
        <v>0</v>
      </c>
      <c r="I31" s="200">
        <f>'[2]21'!J33</f>
        <v>0</v>
      </c>
      <c r="J31" s="200">
        <f>'[2]21'!K33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9">
        <f>'[2]21'!B34</f>
        <v>84</v>
      </c>
      <c r="C32" s="200">
        <f>'[2]21'!C34</f>
        <v>0</v>
      </c>
      <c r="D32" s="200">
        <f>'[2]21'!D34</f>
        <v>0</v>
      </c>
      <c r="E32" s="200">
        <f>'[2]21'!E34</f>
        <v>0</v>
      </c>
      <c r="F32" s="15">
        <f t="shared" si="6"/>
        <v>84</v>
      </c>
      <c r="G32" s="199">
        <f>'[2]21'!H34</f>
        <v>35</v>
      </c>
      <c r="H32" s="200">
        <f>'[2]21'!I34</f>
        <v>0</v>
      </c>
      <c r="I32" s="200">
        <f>'[2]21'!J34</f>
        <v>0</v>
      </c>
      <c r="J32" s="200">
        <f>'[2]21'!K34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9">
        <f>'[2]21'!B35</f>
        <v>84</v>
      </c>
      <c r="C33" s="200">
        <f>'[2]21'!C35</f>
        <v>0</v>
      </c>
      <c r="D33" s="200">
        <f>'[2]21'!D35</f>
        <v>0</v>
      </c>
      <c r="E33" s="200">
        <f>'[2]21'!E35</f>
        <v>0</v>
      </c>
      <c r="F33" s="15">
        <f t="shared" si="6"/>
        <v>84</v>
      </c>
      <c r="G33" s="199">
        <f>'[2]21'!H35</f>
        <v>35</v>
      </c>
      <c r="H33" s="200">
        <f>'[2]21'!I35</f>
        <v>0</v>
      </c>
      <c r="I33" s="200">
        <f>'[2]21'!J35</f>
        <v>0</v>
      </c>
      <c r="J33" s="200">
        <f>'[2]21'!K35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9">
        <f>'[2]21'!B36</f>
        <v>84</v>
      </c>
      <c r="C34" s="200">
        <f>'[2]21'!C36</f>
        <v>0</v>
      </c>
      <c r="D34" s="200">
        <f>'[2]21'!D36</f>
        <v>0</v>
      </c>
      <c r="E34" s="200">
        <f>'[2]21'!E36</f>
        <v>0</v>
      </c>
      <c r="F34" s="15">
        <f t="shared" si="6"/>
        <v>84</v>
      </c>
      <c r="G34" s="199">
        <f>'[2]21'!H36</f>
        <v>35</v>
      </c>
      <c r="H34" s="200">
        <f>'[2]21'!I36</f>
        <v>0</v>
      </c>
      <c r="I34" s="200">
        <f>'[2]21'!J36</f>
        <v>0</v>
      </c>
      <c r="J34" s="200">
        <f>'[2]21'!K36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9">
        <f>'[2]21'!B37</f>
        <v>84</v>
      </c>
      <c r="C35" s="200">
        <f>'[2]21'!C37</f>
        <v>0</v>
      </c>
      <c r="D35" s="200">
        <f>'[2]21'!D37</f>
        <v>0</v>
      </c>
      <c r="E35" s="200">
        <f>'[2]21'!E37</f>
        <v>0</v>
      </c>
      <c r="F35" s="15">
        <f t="shared" si="6"/>
        <v>84</v>
      </c>
      <c r="G35" s="199">
        <f>'[2]21'!H37</f>
        <v>34</v>
      </c>
      <c r="H35" s="200">
        <f>'[2]21'!I37</f>
        <v>0</v>
      </c>
      <c r="I35" s="200">
        <f>'[2]21'!J37</f>
        <v>0</v>
      </c>
      <c r="J35" s="200">
        <f>'[2]21'!K37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9">
        <f>'[2]21'!B38</f>
        <v>84</v>
      </c>
      <c r="C36" s="200">
        <f>'[2]21'!C38</f>
        <v>0</v>
      </c>
      <c r="D36" s="200">
        <f>'[2]21'!D38</f>
        <v>0</v>
      </c>
      <c r="E36" s="200">
        <f>'[2]21'!E38</f>
        <v>0</v>
      </c>
      <c r="F36" s="15">
        <f t="shared" si="6"/>
        <v>84</v>
      </c>
      <c r="G36" s="199">
        <f>'[2]21'!H38</f>
        <v>34</v>
      </c>
      <c r="H36" s="200">
        <f>'[2]21'!I38</f>
        <v>0</v>
      </c>
      <c r="I36" s="200">
        <f>'[2]21'!J38</f>
        <v>0</v>
      </c>
      <c r="J36" s="200">
        <f>'[2]21'!K38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9">
        <f>'[2]21'!B39</f>
        <v>84</v>
      </c>
      <c r="C37" s="200">
        <f>'[2]21'!C39</f>
        <v>0</v>
      </c>
      <c r="D37" s="200">
        <f>'[2]21'!D39</f>
        <v>0</v>
      </c>
      <c r="E37" s="200">
        <f>'[2]21'!E39</f>
        <v>0</v>
      </c>
      <c r="F37" s="15">
        <f t="shared" si="6"/>
        <v>84</v>
      </c>
      <c r="G37" s="199">
        <f>'[2]21'!H39</f>
        <v>34</v>
      </c>
      <c r="H37" s="200">
        <f>'[2]21'!I39</f>
        <v>0</v>
      </c>
      <c r="I37" s="200">
        <f>'[2]21'!J39</f>
        <v>0</v>
      </c>
      <c r="J37" s="200">
        <f>'[2]21'!K39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'[2]21'!B40</f>
        <v>84</v>
      </c>
      <c r="C38" s="200">
        <f>'[2]21'!C40</f>
        <v>0</v>
      </c>
      <c r="D38" s="200">
        <f>'[2]21'!D40</f>
        <v>0</v>
      </c>
      <c r="E38" s="200">
        <f>'[2]21'!E40</f>
        <v>0</v>
      </c>
      <c r="F38" s="15">
        <f t="shared" si="6"/>
        <v>84</v>
      </c>
      <c r="G38" s="199">
        <f>'[2]21'!H40</f>
        <v>34</v>
      </c>
      <c r="H38" s="200">
        <f>'[2]21'!I40</f>
        <v>0</v>
      </c>
      <c r="I38" s="200">
        <f>'[2]21'!J40</f>
        <v>0</v>
      </c>
      <c r="J38" s="200">
        <f>'[2]21'!K40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9">
        <f>'[2]21'!B41</f>
        <v>84</v>
      </c>
      <c r="C39" s="200">
        <f>'[2]21'!C41</f>
        <v>0</v>
      </c>
      <c r="D39" s="200">
        <f>'[2]21'!D41</f>
        <v>0</v>
      </c>
      <c r="E39" s="200">
        <f>'[2]21'!E41</f>
        <v>0</v>
      </c>
      <c r="F39" s="15">
        <f t="shared" si="6"/>
        <v>84</v>
      </c>
      <c r="G39" s="199">
        <f>'[2]21'!H41</f>
        <v>34</v>
      </c>
      <c r="H39" s="200">
        <f>'[2]21'!I41</f>
        <v>0</v>
      </c>
      <c r="I39" s="200">
        <f>'[2]21'!J41</f>
        <v>0</v>
      </c>
      <c r="J39" s="200">
        <f>'[2]21'!K41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9">
        <f>'[2]21'!B42</f>
        <v>84</v>
      </c>
      <c r="C40" s="200">
        <f>'[2]21'!C42</f>
        <v>0</v>
      </c>
      <c r="D40" s="200">
        <f>'[2]21'!D42</f>
        <v>0</v>
      </c>
      <c r="E40" s="200">
        <f>'[2]21'!E42</f>
        <v>0</v>
      </c>
      <c r="F40" s="15">
        <f t="shared" si="6"/>
        <v>84</v>
      </c>
      <c r="G40" s="199">
        <f>'[2]21'!H42</f>
        <v>34</v>
      </c>
      <c r="H40" s="200">
        <f>'[2]21'!I42</f>
        <v>0</v>
      </c>
      <c r="I40" s="200">
        <f>'[2]21'!J42</f>
        <v>0</v>
      </c>
      <c r="J40" s="200">
        <f>'[2]21'!K42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9">
        <f>'[2]21'!B43</f>
        <v>84</v>
      </c>
      <c r="C41" s="200">
        <f>'[2]21'!C43</f>
        <v>0</v>
      </c>
      <c r="D41" s="200">
        <f>'[2]21'!D43</f>
        <v>0</v>
      </c>
      <c r="E41" s="200">
        <f>'[2]21'!E43</f>
        <v>0</v>
      </c>
      <c r="F41" s="15">
        <f t="shared" si="6"/>
        <v>84</v>
      </c>
      <c r="G41" s="199">
        <f>'[2]21'!H43</f>
        <v>33</v>
      </c>
      <c r="H41" s="200">
        <f>'[2]21'!I43</f>
        <v>0</v>
      </c>
      <c r="I41" s="200">
        <f>'[2]21'!J43</f>
        <v>0</v>
      </c>
      <c r="J41" s="200">
        <f>'[2]21'!K43</f>
        <v>0</v>
      </c>
      <c r="K41" s="15">
        <f t="shared" si="3"/>
        <v>33</v>
      </c>
      <c r="L41" s="18">
        <f>frq!C41</f>
        <v>1</v>
      </c>
      <c r="M41" s="167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9">
        <f>'[2]21'!B44</f>
        <v>84</v>
      </c>
      <c r="C42" s="200">
        <f>'[2]21'!C44</f>
        <v>0</v>
      </c>
      <c r="D42" s="200">
        <f>'[2]21'!D44</f>
        <v>0</v>
      </c>
      <c r="E42" s="200">
        <f>'[2]21'!E44</f>
        <v>0</v>
      </c>
      <c r="F42" s="15">
        <f t="shared" si="6"/>
        <v>84</v>
      </c>
      <c r="G42" s="199">
        <f>'[2]21'!H44</f>
        <v>33</v>
      </c>
      <c r="H42" s="200">
        <f>'[2]21'!I44</f>
        <v>0</v>
      </c>
      <c r="I42" s="200">
        <f>'[2]21'!J44</f>
        <v>0</v>
      </c>
      <c r="J42" s="200">
        <f>'[2]21'!K44</f>
        <v>0</v>
      </c>
      <c r="K42" s="15">
        <f t="shared" si="3"/>
        <v>33</v>
      </c>
      <c r="L42" s="18">
        <f>frq!C42</f>
        <v>1</v>
      </c>
      <c r="M42" s="167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9">
        <f>'[2]21'!B45</f>
        <v>84</v>
      </c>
      <c r="C43" s="200">
        <f>'[2]21'!C45</f>
        <v>0</v>
      </c>
      <c r="D43" s="200">
        <f>'[2]21'!D45</f>
        <v>0</v>
      </c>
      <c r="E43" s="200">
        <f>'[2]21'!E45</f>
        <v>0</v>
      </c>
      <c r="F43" s="15">
        <f t="shared" si="6"/>
        <v>84</v>
      </c>
      <c r="G43" s="199">
        <f>'[2]21'!H45</f>
        <v>33</v>
      </c>
      <c r="H43" s="200">
        <f>'[2]21'!I45</f>
        <v>0</v>
      </c>
      <c r="I43" s="200">
        <f>'[2]21'!J45</f>
        <v>0</v>
      </c>
      <c r="J43" s="200">
        <f>'[2]21'!K45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9">
        <f>'[2]21'!B46</f>
        <v>84</v>
      </c>
      <c r="C44" s="200">
        <f>'[2]21'!C46</f>
        <v>0</v>
      </c>
      <c r="D44" s="200">
        <f>'[2]21'!D46</f>
        <v>0</v>
      </c>
      <c r="E44" s="200">
        <f>'[2]21'!E46</f>
        <v>0</v>
      </c>
      <c r="F44" s="15">
        <f t="shared" si="6"/>
        <v>84</v>
      </c>
      <c r="G44" s="199">
        <f>'[2]21'!H46</f>
        <v>33</v>
      </c>
      <c r="H44" s="200">
        <f>'[2]21'!I46</f>
        <v>0</v>
      </c>
      <c r="I44" s="200">
        <f>'[2]21'!J46</f>
        <v>0</v>
      </c>
      <c r="J44" s="200">
        <f>'[2]21'!K46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9">
        <f>'[2]21'!B47</f>
        <v>84</v>
      </c>
      <c r="C45" s="200">
        <f>'[2]21'!C47</f>
        <v>0</v>
      </c>
      <c r="D45" s="200">
        <f>'[2]21'!D47</f>
        <v>0</v>
      </c>
      <c r="E45" s="200">
        <f>'[2]21'!E47</f>
        <v>0</v>
      </c>
      <c r="F45" s="15">
        <f t="shared" si="6"/>
        <v>84</v>
      </c>
      <c r="G45" s="199">
        <f>'[2]21'!H47</f>
        <v>34</v>
      </c>
      <c r="H45" s="200">
        <f>'[2]21'!I47</f>
        <v>0</v>
      </c>
      <c r="I45" s="200">
        <f>'[2]21'!J47</f>
        <v>0</v>
      </c>
      <c r="J45" s="200">
        <f>'[2]21'!K47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9">
        <f>'[2]21'!B48</f>
        <v>84</v>
      </c>
      <c r="C46" s="200">
        <f>'[2]21'!C48</f>
        <v>0</v>
      </c>
      <c r="D46" s="200">
        <f>'[2]21'!D48</f>
        <v>0</v>
      </c>
      <c r="E46" s="200">
        <f>'[2]21'!E48</f>
        <v>0</v>
      </c>
      <c r="F46" s="15">
        <f t="shared" si="6"/>
        <v>84</v>
      </c>
      <c r="G46" s="199">
        <f>'[2]21'!H48</f>
        <v>34</v>
      </c>
      <c r="H46" s="200">
        <f>'[2]21'!I48</f>
        <v>0</v>
      </c>
      <c r="I46" s="200">
        <f>'[2]21'!J48</f>
        <v>0</v>
      </c>
      <c r="J46" s="200">
        <f>'[2]21'!K48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9">
        <f>'[2]21'!B49</f>
        <v>84</v>
      </c>
      <c r="C47" s="200">
        <f>'[2]21'!C49</f>
        <v>0</v>
      </c>
      <c r="D47" s="200">
        <f>'[2]21'!D49</f>
        <v>0</v>
      </c>
      <c r="E47" s="200">
        <f>'[2]21'!E49</f>
        <v>0</v>
      </c>
      <c r="F47" s="15">
        <f t="shared" si="6"/>
        <v>84</v>
      </c>
      <c r="G47" s="199">
        <f>'[2]21'!H49</f>
        <v>34</v>
      </c>
      <c r="H47" s="200">
        <f>'[2]21'!I49</f>
        <v>0</v>
      </c>
      <c r="I47" s="200">
        <f>'[2]21'!J49</f>
        <v>0</v>
      </c>
      <c r="J47" s="200">
        <f>'[2]21'!K49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9">
        <f>'[2]21'!B50</f>
        <v>84</v>
      </c>
      <c r="C48" s="200">
        <f>'[2]21'!C50</f>
        <v>0</v>
      </c>
      <c r="D48" s="200">
        <f>'[2]21'!D50</f>
        <v>0</v>
      </c>
      <c r="E48" s="200">
        <f>'[2]21'!E50</f>
        <v>0</v>
      </c>
      <c r="F48" s="15">
        <f t="shared" si="6"/>
        <v>84</v>
      </c>
      <c r="G48" s="199">
        <f>'[2]21'!H50</f>
        <v>34</v>
      </c>
      <c r="H48" s="200">
        <f>'[2]21'!I50</f>
        <v>0</v>
      </c>
      <c r="I48" s="200">
        <f>'[2]21'!J50</f>
        <v>0</v>
      </c>
      <c r="J48" s="200">
        <f>'[2]21'!K50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9">
        <f>'[2]21'!B51</f>
        <v>84</v>
      </c>
      <c r="C49" s="200">
        <f>'[2]21'!C51</f>
        <v>0</v>
      </c>
      <c r="D49" s="200">
        <f>'[2]21'!D51</f>
        <v>0</v>
      </c>
      <c r="E49" s="200">
        <f>'[2]21'!E51</f>
        <v>0</v>
      </c>
      <c r="F49" s="15">
        <f t="shared" si="6"/>
        <v>84</v>
      </c>
      <c r="G49" s="199">
        <f>'[2]21'!H51</f>
        <v>34</v>
      </c>
      <c r="H49" s="200">
        <f>'[2]21'!I51</f>
        <v>0</v>
      </c>
      <c r="I49" s="200">
        <f>'[2]21'!J51</f>
        <v>0</v>
      </c>
      <c r="J49" s="200">
        <f>'[2]21'!K51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9">
        <f>'[2]21'!B52</f>
        <v>84</v>
      </c>
      <c r="C50" s="200">
        <f>'[2]21'!C52</f>
        <v>0</v>
      </c>
      <c r="D50" s="200">
        <f>'[2]21'!D52</f>
        <v>0</v>
      </c>
      <c r="E50" s="200">
        <f>'[2]21'!E52</f>
        <v>0</v>
      </c>
      <c r="F50" s="15">
        <f t="shared" si="6"/>
        <v>84</v>
      </c>
      <c r="G50" s="199">
        <f>'[2]21'!H52</f>
        <v>34</v>
      </c>
      <c r="H50" s="200">
        <f>'[2]21'!I52</f>
        <v>0</v>
      </c>
      <c r="I50" s="200">
        <f>'[2]21'!J52</f>
        <v>0</v>
      </c>
      <c r="J50" s="200">
        <f>'[2]21'!K52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9">
        <f>'[2]21'!B53</f>
        <v>84</v>
      </c>
      <c r="C51" s="200">
        <f>'[2]21'!C53</f>
        <v>0</v>
      </c>
      <c r="D51" s="200">
        <f>'[2]21'!D53</f>
        <v>0</v>
      </c>
      <c r="E51" s="200">
        <f>'[2]21'!E53</f>
        <v>0</v>
      </c>
      <c r="F51" s="15">
        <f t="shared" si="6"/>
        <v>84</v>
      </c>
      <c r="G51" s="199">
        <f>'[2]21'!H53</f>
        <v>33</v>
      </c>
      <c r="H51" s="200">
        <f>'[2]21'!I53</f>
        <v>0</v>
      </c>
      <c r="I51" s="200">
        <f>'[2]21'!J53</f>
        <v>0</v>
      </c>
      <c r="J51" s="200">
        <f>'[2]21'!K53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'[2]21'!B54</f>
        <v>84</v>
      </c>
      <c r="C52" s="200">
        <f>'[2]21'!C54</f>
        <v>0</v>
      </c>
      <c r="D52" s="200">
        <f>'[2]21'!D54</f>
        <v>0</v>
      </c>
      <c r="E52" s="200">
        <f>'[2]21'!E54</f>
        <v>0</v>
      </c>
      <c r="F52" s="15">
        <f t="shared" si="6"/>
        <v>84</v>
      </c>
      <c r="G52" s="199">
        <f>'[2]21'!H54</f>
        <v>33</v>
      </c>
      <c r="H52" s="200">
        <f>'[2]21'!I54</f>
        <v>0</v>
      </c>
      <c r="I52" s="200">
        <f>'[2]21'!J54</f>
        <v>0</v>
      </c>
      <c r="J52" s="200">
        <f>'[2]21'!K54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9">
        <f>'[2]21'!B55</f>
        <v>84</v>
      </c>
      <c r="C53" s="200">
        <f>'[2]21'!C55</f>
        <v>0</v>
      </c>
      <c r="D53" s="200">
        <f>'[2]21'!D55</f>
        <v>0</v>
      </c>
      <c r="E53" s="200">
        <f>'[2]21'!E55</f>
        <v>0</v>
      </c>
      <c r="F53" s="15">
        <f t="shared" si="6"/>
        <v>84</v>
      </c>
      <c r="G53" s="199">
        <f>'[2]21'!H55</f>
        <v>33</v>
      </c>
      <c r="H53" s="200">
        <f>'[2]21'!I55</f>
        <v>0</v>
      </c>
      <c r="I53" s="200">
        <f>'[2]21'!J55</f>
        <v>0</v>
      </c>
      <c r="J53" s="200">
        <f>'[2]21'!K55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9">
        <f>'[2]21'!B56</f>
        <v>84</v>
      </c>
      <c r="C54" s="200">
        <f>'[2]21'!C56</f>
        <v>0</v>
      </c>
      <c r="D54" s="200">
        <f>'[2]21'!D56</f>
        <v>0</v>
      </c>
      <c r="E54" s="200">
        <f>'[2]21'!E56</f>
        <v>0</v>
      </c>
      <c r="F54" s="15">
        <f t="shared" si="6"/>
        <v>84</v>
      </c>
      <c r="G54" s="199">
        <f>'[2]21'!H56</f>
        <v>33</v>
      </c>
      <c r="H54" s="200">
        <f>'[2]21'!I56</f>
        <v>0</v>
      </c>
      <c r="I54" s="200">
        <f>'[2]21'!J56</f>
        <v>0</v>
      </c>
      <c r="J54" s="200">
        <f>'[2]21'!K56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9">
        <f>'[2]21'!B57</f>
        <v>84</v>
      </c>
      <c r="C55" s="200">
        <f>'[2]21'!C57</f>
        <v>0</v>
      </c>
      <c r="D55" s="200">
        <f>'[2]21'!D57</f>
        <v>0</v>
      </c>
      <c r="E55" s="200">
        <f>'[2]21'!E57</f>
        <v>0</v>
      </c>
      <c r="F55" s="15">
        <f t="shared" si="6"/>
        <v>84</v>
      </c>
      <c r="G55" s="199">
        <f>'[2]21'!H57</f>
        <v>33</v>
      </c>
      <c r="H55" s="200">
        <f>'[2]21'!I57</f>
        <v>0</v>
      </c>
      <c r="I55" s="200">
        <f>'[2]21'!J57</f>
        <v>0</v>
      </c>
      <c r="J55" s="200">
        <f>'[2]21'!K57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9">
        <f>'[2]21'!B58</f>
        <v>84</v>
      </c>
      <c r="C56" s="200">
        <f>'[2]21'!C58</f>
        <v>0</v>
      </c>
      <c r="D56" s="200">
        <f>'[2]21'!D58</f>
        <v>0</v>
      </c>
      <c r="E56" s="200">
        <f>'[2]21'!E58</f>
        <v>0</v>
      </c>
      <c r="F56" s="15">
        <f t="shared" si="6"/>
        <v>84</v>
      </c>
      <c r="G56" s="199">
        <f>'[2]21'!H58</f>
        <v>33</v>
      </c>
      <c r="H56" s="200">
        <f>'[2]21'!I58</f>
        <v>0</v>
      </c>
      <c r="I56" s="200">
        <f>'[2]21'!J58</f>
        <v>0</v>
      </c>
      <c r="J56" s="200">
        <f>'[2]21'!K58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9">
        <f>'[2]21'!B59</f>
        <v>84</v>
      </c>
      <c r="C57" s="200">
        <f>'[2]21'!C59</f>
        <v>0</v>
      </c>
      <c r="D57" s="200">
        <f>'[2]21'!D59</f>
        <v>0</v>
      </c>
      <c r="E57" s="200">
        <f>'[2]21'!E59</f>
        <v>0</v>
      </c>
      <c r="F57" s="15">
        <f t="shared" si="6"/>
        <v>84</v>
      </c>
      <c r="G57" s="199">
        <f>'[2]21'!H59</f>
        <v>33</v>
      </c>
      <c r="H57" s="200">
        <f>'[2]21'!I59</f>
        <v>0</v>
      </c>
      <c r="I57" s="200">
        <f>'[2]21'!J59</f>
        <v>0</v>
      </c>
      <c r="J57" s="200">
        <f>'[2]21'!K59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9">
        <f>'[2]21'!B60</f>
        <v>84</v>
      </c>
      <c r="C58" s="200">
        <f>'[2]21'!C60</f>
        <v>0</v>
      </c>
      <c r="D58" s="200">
        <f>'[2]21'!D60</f>
        <v>0</v>
      </c>
      <c r="E58" s="200">
        <f>'[2]21'!E60</f>
        <v>0</v>
      </c>
      <c r="F58" s="15">
        <f t="shared" si="6"/>
        <v>84</v>
      </c>
      <c r="G58" s="199">
        <f>'[2]21'!H60</f>
        <v>33</v>
      </c>
      <c r="H58" s="200">
        <f>'[2]21'!I60</f>
        <v>0</v>
      </c>
      <c r="I58" s="200">
        <f>'[2]21'!J60</f>
        <v>0</v>
      </c>
      <c r="J58" s="200">
        <f>'[2]21'!K60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9">
        <f>'[2]21'!B61</f>
        <v>84</v>
      </c>
      <c r="C59" s="200">
        <f>'[2]21'!C61</f>
        <v>0</v>
      </c>
      <c r="D59" s="200">
        <f>'[2]21'!D61</f>
        <v>0</v>
      </c>
      <c r="E59" s="200">
        <f>'[2]21'!E61</f>
        <v>0</v>
      </c>
      <c r="F59" s="15">
        <f t="shared" si="6"/>
        <v>84</v>
      </c>
      <c r="G59" s="199">
        <f>'[2]21'!H61</f>
        <v>33</v>
      </c>
      <c r="H59" s="200">
        <f>'[2]21'!I61</f>
        <v>0</v>
      </c>
      <c r="I59" s="200">
        <f>'[2]21'!J61</f>
        <v>0</v>
      </c>
      <c r="J59" s="200">
        <f>'[2]21'!K61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9">
        <f>'[2]21'!B62</f>
        <v>84</v>
      </c>
      <c r="C60" s="200">
        <f>'[2]21'!C62</f>
        <v>0</v>
      </c>
      <c r="D60" s="200">
        <f>'[2]21'!D62</f>
        <v>0</v>
      </c>
      <c r="E60" s="200">
        <f>'[2]21'!E62</f>
        <v>0</v>
      </c>
      <c r="F60" s="15">
        <f t="shared" si="6"/>
        <v>84</v>
      </c>
      <c r="G60" s="199">
        <f>'[2]21'!H62</f>
        <v>33</v>
      </c>
      <c r="H60" s="200">
        <f>'[2]21'!I62</f>
        <v>0</v>
      </c>
      <c r="I60" s="200">
        <f>'[2]21'!J62</f>
        <v>0</v>
      </c>
      <c r="J60" s="200">
        <f>'[2]21'!K62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9">
        <f>'[2]21'!B63</f>
        <v>84</v>
      </c>
      <c r="C61" s="200">
        <f>'[2]21'!C63</f>
        <v>0</v>
      </c>
      <c r="D61" s="200">
        <f>'[2]21'!D63</f>
        <v>0</v>
      </c>
      <c r="E61" s="200">
        <f>'[2]21'!E63</f>
        <v>0</v>
      </c>
      <c r="F61" s="15">
        <f t="shared" si="6"/>
        <v>84</v>
      </c>
      <c r="G61" s="199">
        <f>'[2]21'!H63</f>
        <v>33</v>
      </c>
      <c r="H61" s="200">
        <f>'[2]21'!I63</f>
        <v>0</v>
      </c>
      <c r="I61" s="200">
        <f>'[2]21'!J63</f>
        <v>0</v>
      </c>
      <c r="J61" s="200">
        <f>'[2]21'!K63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9">
        <f>'[2]21'!B64</f>
        <v>84</v>
      </c>
      <c r="C62" s="200">
        <f>'[2]21'!C64</f>
        <v>0</v>
      </c>
      <c r="D62" s="200">
        <f>'[2]21'!D64</f>
        <v>0</v>
      </c>
      <c r="E62" s="200">
        <f>'[2]21'!E64</f>
        <v>0</v>
      </c>
      <c r="F62" s="15">
        <f t="shared" si="6"/>
        <v>84</v>
      </c>
      <c r="G62" s="199">
        <f>'[2]21'!H64</f>
        <v>33</v>
      </c>
      <c r="H62" s="200">
        <f>'[2]21'!I64</f>
        <v>0</v>
      </c>
      <c r="I62" s="200">
        <f>'[2]21'!J64</f>
        <v>0</v>
      </c>
      <c r="J62" s="200">
        <f>'[2]21'!K64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9">
        <f>'[2]21'!B65</f>
        <v>84</v>
      </c>
      <c r="C63" s="200">
        <f>'[2]21'!C65</f>
        <v>0</v>
      </c>
      <c r="D63" s="200">
        <f>'[2]21'!D65</f>
        <v>0</v>
      </c>
      <c r="E63" s="200">
        <f>'[2]21'!E65</f>
        <v>0</v>
      </c>
      <c r="F63" s="15">
        <f t="shared" si="6"/>
        <v>84</v>
      </c>
      <c r="G63" s="199">
        <f>'[2]21'!H65</f>
        <v>33</v>
      </c>
      <c r="H63" s="200">
        <f>'[2]21'!I65</f>
        <v>0</v>
      </c>
      <c r="I63" s="200">
        <f>'[2]21'!J65</f>
        <v>0</v>
      </c>
      <c r="J63" s="200">
        <f>'[2]21'!K65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9">
        <f>'[2]21'!B66</f>
        <v>84</v>
      </c>
      <c r="C64" s="200">
        <f>'[2]21'!C66</f>
        <v>0</v>
      </c>
      <c r="D64" s="200">
        <f>'[2]21'!D66</f>
        <v>0</v>
      </c>
      <c r="E64" s="200">
        <f>'[2]21'!E66</f>
        <v>0</v>
      </c>
      <c r="F64" s="15">
        <f t="shared" si="6"/>
        <v>84</v>
      </c>
      <c r="G64" s="199">
        <f>'[2]21'!H66</f>
        <v>32</v>
      </c>
      <c r="H64" s="200">
        <f>'[2]21'!I66</f>
        <v>0</v>
      </c>
      <c r="I64" s="200">
        <f>'[2]21'!J66</f>
        <v>0</v>
      </c>
      <c r="J64" s="200">
        <f>'[2]21'!K66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9">
        <f>'[2]21'!B67</f>
        <v>84</v>
      </c>
      <c r="C65" s="200">
        <f>'[2]21'!C67</f>
        <v>0</v>
      </c>
      <c r="D65" s="200">
        <f>'[2]21'!D67</f>
        <v>0</v>
      </c>
      <c r="E65" s="200">
        <f>'[2]21'!E67</f>
        <v>0</v>
      </c>
      <c r="F65" s="15">
        <f t="shared" si="6"/>
        <v>84</v>
      </c>
      <c r="G65" s="199">
        <f>'[2]21'!H67</f>
        <v>32</v>
      </c>
      <c r="H65" s="200">
        <f>'[2]21'!I67</f>
        <v>0</v>
      </c>
      <c r="I65" s="200">
        <f>'[2]21'!J67</f>
        <v>0</v>
      </c>
      <c r="J65" s="200">
        <f>'[2]21'!K67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9">
        <f>'[2]21'!B68</f>
        <v>84</v>
      </c>
      <c r="C66" s="200">
        <f>'[2]21'!C68</f>
        <v>0</v>
      </c>
      <c r="D66" s="200">
        <f>'[2]21'!D68</f>
        <v>0</v>
      </c>
      <c r="E66" s="200">
        <f>'[2]21'!E68</f>
        <v>0</v>
      </c>
      <c r="F66" s="15">
        <f t="shared" si="6"/>
        <v>84</v>
      </c>
      <c r="G66" s="199">
        <f>'[2]21'!H68</f>
        <v>32</v>
      </c>
      <c r="H66" s="200">
        <f>'[2]21'!I68</f>
        <v>0</v>
      </c>
      <c r="I66" s="200">
        <f>'[2]21'!J68</f>
        <v>0</v>
      </c>
      <c r="J66" s="200">
        <f>'[2]21'!K68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9">
        <f>'[2]21'!B69</f>
        <v>84</v>
      </c>
      <c r="C67" s="200">
        <f>'[2]21'!C69</f>
        <v>0</v>
      </c>
      <c r="D67" s="200">
        <f>'[2]21'!D69</f>
        <v>0</v>
      </c>
      <c r="E67" s="200">
        <f>'[2]21'!E69</f>
        <v>0</v>
      </c>
      <c r="F67" s="15">
        <f t="shared" si="6"/>
        <v>84</v>
      </c>
      <c r="G67" s="199">
        <f>'[2]21'!H69</f>
        <v>32</v>
      </c>
      <c r="H67" s="200">
        <f>'[2]21'!I69</f>
        <v>0</v>
      </c>
      <c r="I67" s="200">
        <f>'[2]21'!J69</f>
        <v>0</v>
      </c>
      <c r="J67" s="200">
        <f>'[2]21'!K69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9">
        <f>'[2]21'!B70</f>
        <v>84</v>
      </c>
      <c r="C68" s="200">
        <f>'[2]21'!C70</f>
        <v>0</v>
      </c>
      <c r="D68" s="200">
        <f>'[2]21'!D70</f>
        <v>0</v>
      </c>
      <c r="E68" s="200">
        <f>'[2]21'!E70</f>
        <v>0</v>
      </c>
      <c r="F68" s="15">
        <f t="shared" si="6"/>
        <v>84</v>
      </c>
      <c r="G68" s="199">
        <f>'[2]21'!H70</f>
        <v>32</v>
      </c>
      <c r="H68" s="200">
        <f>'[2]21'!I70</f>
        <v>0</v>
      </c>
      <c r="I68" s="200">
        <f>'[2]21'!J70</f>
        <v>0</v>
      </c>
      <c r="J68" s="200">
        <f>'[2]21'!K70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9">
        <f>'[2]21'!B71</f>
        <v>84</v>
      </c>
      <c r="C69" s="200">
        <f>'[2]21'!C71</f>
        <v>0</v>
      </c>
      <c r="D69" s="200">
        <f>'[2]21'!D71</f>
        <v>0</v>
      </c>
      <c r="E69" s="200">
        <f>'[2]21'!E71</f>
        <v>0</v>
      </c>
      <c r="F69" s="15">
        <f t="shared" ref="F69:F98" si="16">SUM(B69:E69)</f>
        <v>84</v>
      </c>
      <c r="G69" s="199">
        <f>'[2]21'!H71</f>
        <v>32</v>
      </c>
      <c r="H69" s="200">
        <f>'[2]21'!I71</f>
        <v>0</v>
      </c>
      <c r="I69" s="200">
        <f>'[2]21'!J71</f>
        <v>0</v>
      </c>
      <c r="J69" s="200">
        <f>'[2]21'!K71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9">
        <f>'[2]21'!B72</f>
        <v>84</v>
      </c>
      <c r="C70" s="200">
        <f>'[2]21'!C72</f>
        <v>0</v>
      </c>
      <c r="D70" s="200">
        <f>'[2]21'!D72</f>
        <v>0</v>
      </c>
      <c r="E70" s="200">
        <f>'[2]21'!E72</f>
        <v>0</v>
      </c>
      <c r="F70" s="15">
        <f t="shared" si="16"/>
        <v>84</v>
      </c>
      <c r="G70" s="199">
        <f>'[2]21'!H72</f>
        <v>32</v>
      </c>
      <c r="H70" s="200">
        <f>'[2]21'!I72</f>
        <v>0</v>
      </c>
      <c r="I70" s="200">
        <f>'[2]21'!J72</f>
        <v>0</v>
      </c>
      <c r="J70" s="200">
        <f>'[2]21'!K72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9">
        <f>'[2]21'!B73</f>
        <v>84</v>
      </c>
      <c r="C71" s="200">
        <f>'[2]21'!C73</f>
        <v>0</v>
      </c>
      <c r="D71" s="200">
        <f>'[2]21'!D73</f>
        <v>0</v>
      </c>
      <c r="E71" s="200">
        <f>'[2]21'!E73</f>
        <v>0</v>
      </c>
      <c r="F71" s="15">
        <f t="shared" si="16"/>
        <v>84</v>
      </c>
      <c r="G71" s="199">
        <f>'[2]21'!H73</f>
        <v>32</v>
      </c>
      <c r="H71" s="200">
        <f>'[2]21'!I73</f>
        <v>0</v>
      </c>
      <c r="I71" s="200">
        <f>'[2]21'!J73</f>
        <v>0</v>
      </c>
      <c r="J71" s="200">
        <f>'[2]21'!K73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9">
        <f>'[2]21'!B74</f>
        <v>84</v>
      </c>
      <c r="C72" s="200">
        <f>'[2]21'!C74</f>
        <v>0</v>
      </c>
      <c r="D72" s="200">
        <f>'[2]21'!D74</f>
        <v>0</v>
      </c>
      <c r="E72" s="200">
        <f>'[2]21'!E74</f>
        <v>0</v>
      </c>
      <c r="F72" s="15">
        <f t="shared" si="16"/>
        <v>84</v>
      </c>
      <c r="G72" s="199">
        <f>'[2]21'!H74</f>
        <v>32</v>
      </c>
      <c r="H72" s="200">
        <f>'[2]21'!I74</f>
        <v>0</v>
      </c>
      <c r="I72" s="200">
        <f>'[2]21'!J74</f>
        <v>0</v>
      </c>
      <c r="J72" s="200">
        <f>'[2]21'!K74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9">
        <f>'[2]21'!B75</f>
        <v>84</v>
      </c>
      <c r="C73" s="200">
        <f>'[2]21'!C75</f>
        <v>0</v>
      </c>
      <c r="D73" s="200">
        <f>'[2]21'!D75</f>
        <v>0</v>
      </c>
      <c r="E73" s="200">
        <f>'[2]21'!E75</f>
        <v>0</v>
      </c>
      <c r="F73" s="15">
        <f t="shared" si="16"/>
        <v>84</v>
      </c>
      <c r="G73" s="199">
        <f>'[2]21'!H75</f>
        <v>32</v>
      </c>
      <c r="H73" s="200">
        <f>'[2]21'!I75</f>
        <v>0</v>
      </c>
      <c r="I73" s="200">
        <f>'[2]21'!J75</f>
        <v>0</v>
      </c>
      <c r="J73" s="200">
        <f>'[2]21'!K75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9">
        <f>'[2]21'!B76</f>
        <v>84</v>
      </c>
      <c r="C74" s="200">
        <f>'[2]21'!C76</f>
        <v>0</v>
      </c>
      <c r="D74" s="200">
        <f>'[2]21'!D76</f>
        <v>0</v>
      </c>
      <c r="E74" s="200">
        <f>'[2]21'!E76</f>
        <v>0</v>
      </c>
      <c r="F74" s="15">
        <f t="shared" si="16"/>
        <v>84</v>
      </c>
      <c r="G74" s="199">
        <f>'[2]21'!H76</f>
        <v>32</v>
      </c>
      <c r="H74" s="200">
        <f>'[2]21'!I76</f>
        <v>0</v>
      </c>
      <c r="I74" s="200">
        <f>'[2]21'!J76</f>
        <v>0</v>
      </c>
      <c r="J74" s="200">
        <f>'[2]21'!K76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9">
        <f>'[2]21'!B77</f>
        <v>84</v>
      </c>
      <c r="C75" s="200">
        <f>'[2]21'!C77</f>
        <v>0</v>
      </c>
      <c r="D75" s="200">
        <f>'[2]21'!D77</f>
        <v>0</v>
      </c>
      <c r="E75" s="200">
        <f>'[2]21'!E77</f>
        <v>0</v>
      </c>
      <c r="F75" s="15">
        <f t="shared" si="16"/>
        <v>84</v>
      </c>
      <c r="G75" s="199">
        <f>'[2]21'!H77</f>
        <v>32</v>
      </c>
      <c r="H75" s="200">
        <f>'[2]21'!I77</f>
        <v>0</v>
      </c>
      <c r="I75" s="200">
        <f>'[2]21'!J77</f>
        <v>0</v>
      </c>
      <c r="J75" s="200">
        <f>'[2]21'!K77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9">
        <f>'[2]21'!B78</f>
        <v>84</v>
      </c>
      <c r="C76" s="200">
        <f>'[2]21'!C78</f>
        <v>0</v>
      </c>
      <c r="D76" s="200">
        <f>'[2]21'!D78</f>
        <v>0</v>
      </c>
      <c r="E76" s="200">
        <f>'[2]21'!E78</f>
        <v>0</v>
      </c>
      <c r="F76" s="15">
        <f t="shared" si="16"/>
        <v>84</v>
      </c>
      <c r="G76" s="199">
        <f>'[2]21'!H78</f>
        <v>33</v>
      </c>
      <c r="H76" s="200">
        <f>'[2]21'!I78</f>
        <v>0</v>
      </c>
      <c r="I76" s="200">
        <f>'[2]21'!J78</f>
        <v>0</v>
      </c>
      <c r="J76" s="200">
        <f>'[2]21'!K78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9">
        <f>'[2]21'!B79</f>
        <v>84</v>
      </c>
      <c r="C77" s="200">
        <f>'[2]21'!C79</f>
        <v>0</v>
      </c>
      <c r="D77" s="200">
        <f>'[2]21'!D79</f>
        <v>0</v>
      </c>
      <c r="E77" s="200">
        <f>'[2]21'!E79</f>
        <v>0</v>
      </c>
      <c r="F77" s="15">
        <f t="shared" si="16"/>
        <v>84</v>
      </c>
      <c r="G77" s="199">
        <f>'[2]21'!H79</f>
        <v>33</v>
      </c>
      <c r="H77" s="200">
        <f>'[2]21'!I79</f>
        <v>0</v>
      </c>
      <c r="I77" s="200">
        <f>'[2]21'!J79</f>
        <v>0</v>
      </c>
      <c r="J77" s="200">
        <f>'[2]21'!K79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9">
        <f>'[2]21'!B80</f>
        <v>84</v>
      </c>
      <c r="C78" s="200">
        <f>'[2]21'!C80</f>
        <v>0</v>
      </c>
      <c r="D78" s="200">
        <f>'[2]21'!D80</f>
        <v>0</v>
      </c>
      <c r="E78" s="200">
        <f>'[2]21'!E80</f>
        <v>0</v>
      </c>
      <c r="F78" s="15">
        <f t="shared" si="16"/>
        <v>84</v>
      </c>
      <c r="G78" s="199">
        <f>'[2]21'!H80</f>
        <v>33</v>
      </c>
      <c r="H78" s="200">
        <f>'[2]21'!I80</f>
        <v>0</v>
      </c>
      <c r="I78" s="200">
        <f>'[2]21'!J80</f>
        <v>0</v>
      </c>
      <c r="J78" s="200">
        <f>'[2]21'!K80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9">
        <f>'[2]21'!B81</f>
        <v>84</v>
      </c>
      <c r="C79" s="200">
        <f>'[2]21'!C81</f>
        <v>0</v>
      </c>
      <c r="D79" s="200">
        <f>'[2]21'!D81</f>
        <v>0</v>
      </c>
      <c r="E79" s="200">
        <f>'[2]21'!E81</f>
        <v>0</v>
      </c>
      <c r="F79" s="15">
        <f t="shared" si="16"/>
        <v>84</v>
      </c>
      <c r="G79" s="199">
        <f>'[2]21'!H81</f>
        <v>33</v>
      </c>
      <c r="H79" s="200">
        <f>'[2]21'!I81</f>
        <v>0</v>
      </c>
      <c r="I79" s="200">
        <f>'[2]21'!J81</f>
        <v>0</v>
      </c>
      <c r="J79" s="200">
        <f>'[2]21'!K81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9">
        <f>'[2]21'!B82</f>
        <v>84</v>
      </c>
      <c r="C80" s="200">
        <f>'[2]21'!C82</f>
        <v>0</v>
      </c>
      <c r="D80" s="200">
        <f>'[2]21'!D82</f>
        <v>0</v>
      </c>
      <c r="E80" s="200">
        <f>'[2]21'!E82</f>
        <v>0</v>
      </c>
      <c r="F80" s="15">
        <f t="shared" si="16"/>
        <v>84</v>
      </c>
      <c r="G80" s="199">
        <f>'[2]21'!H82</f>
        <v>33</v>
      </c>
      <c r="H80" s="200">
        <f>'[2]21'!I82</f>
        <v>0</v>
      </c>
      <c r="I80" s="200">
        <f>'[2]21'!J82</f>
        <v>0</v>
      </c>
      <c r="J80" s="200">
        <f>'[2]21'!K82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9">
        <f>'[2]21'!B83</f>
        <v>84</v>
      </c>
      <c r="C81" s="200">
        <f>'[2]21'!C83</f>
        <v>0</v>
      </c>
      <c r="D81" s="200">
        <f>'[2]21'!D83</f>
        <v>0</v>
      </c>
      <c r="E81" s="200">
        <f>'[2]21'!E83</f>
        <v>0</v>
      </c>
      <c r="F81" s="15">
        <f t="shared" si="16"/>
        <v>84</v>
      </c>
      <c r="G81" s="199">
        <f>'[2]21'!H83</f>
        <v>33</v>
      </c>
      <c r="H81" s="200">
        <f>'[2]21'!I83</f>
        <v>0</v>
      </c>
      <c r="I81" s="200">
        <f>'[2]21'!J83</f>
        <v>0</v>
      </c>
      <c r="J81" s="200">
        <f>'[2]21'!K83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9">
        <f>'[2]21'!B84</f>
        <v>84</v>
      </c>
      <c r="C82" s="200">
        <f>'[2]21'!C84</f>
        <v>0</v>
      </c>
      <c r="D82" s="200">
        <f>'[2]21'!D84</f>
        <v>0</v>
      </c>
      <c r="E82" s="200">
        <f>'[2]21'!E84</f>
        <v>0</v>
      </c>
      <c r="F82" s="15">
        <f t="shared" si="16"/>
        <v>84</v>
      </c>
      <c r="G82" s="199">
        <f>'[2]21'!H84</f>
        <v>33</v>
      </c>
      <c r="H82" s="200">
        <f>'[2]21'!I84</f>
        <v>0</v>
      </c>
      <c r="I82" s="200">
        <f>'[2]21'!J84</f>
        <v>0</v>
      </c>
      <c r="J82" s="200">
        <f>'[2]21'!K84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9">
        <f>'[2]21'!B85</f>
        <v>84</v>
      </c>
      <c r="C83" s="200">
        <f>'[2]21'!C85</f>
        <v>0</v>
      </c>
      <c r="D83" s="200">
        <f>'[2]21'!D85</f>
        <v>0</v>
      </c>
      <c r="E83" s="200">
        <f>'[2]21'!E85</f>
        <v>0</v>
      </c>
      <c r="F83" s="15">
        <f t="shared" si="16"/>
        <v>84</v>
      </c>
      <c r="G83" s="199">
        <f>'[2]21'!H85</f>
        <v>34</v>
      </c>
      <c r="H83" s="200">
        <f>'[2]21'!I85</f>
        <v>0</v>
      </c>
      <c r="I83" s="200">
        <f>'[2]21'!J85</f>
        <v>0</v>
      </c>
      <c r="J83" s="200">
        <f>'[2]21'!K85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9">
        <f>'[2]21'!B86</f>
        <v>84</v>
      </c>
      <c r="C84" s="200">
        <f>'[2]21'!C86</f>
        <v>0</v>
      </c>
      <c r="D84" s="200">
        <f>'[2]21'!D86</f>
        <v>0</v>
      </c>
      <c r="E84" s="200">
        <f>'[2]21'!E86</f>
        <v>0</v>
      </c>
      <c r="F84" s="15">
        <f t="shared" si="16"/>
        <v>84</v>
      </c>
      <c r="G84" s="199">
        <f>'[2]21'!H86</f>
        <v>35</v>
      </c>
      <c r="H84" s="200">
        <f>'[2]21'!I86</f>
        <v>0</v>
      </c>
      <c r="I84" s="200">
        <f>'[2]21'!J86</f>
        <v>0</v>
      </c>
      <c r="J84" s="200">
        <f>'[2]21'!K86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9">
        <f>'[2]21'!B87</f>
        <v>84</v>
      </c>
      <c r="C85" s="200">
        <f>'[2]21'!C87</f>
        <v>0</v>
      </c>
      <c r="D85" s="200">
        <f>'[2]21'!D87</f>
        <v>0</v>
      </c>
      <c r="E85" s="200">
        <f>'[2]21'!E87</f>
        <v>0</v>
      </c>
      <c r="F85" s="15">
        <f t="shared" si="16"/>
        <v>84</v>
      </c>
      <c r="G85" s="199">
        <f>'[2]21'!H87</f>
        <v>35</v>
      </c>
      <c r="H85" s="200">
        <f>'[2]21'!I87</f>
        <v>0</v>
      </c>
      <c r="I85" s="200">
        <f>'[2]21'!J87</f>
        <v>0</v>
      </c>
      <c r="J85" s="200">
        <f>'[2]21'!K87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9">
        <f>'[2]21'!B88</f>
        <v>84</v>
      </c>
      <c r="C86" s="200">
        <f>'[2]21'!C88</f>
        <v>0</v>
      </c>
      <c r="D86" s="200">
        <f>'[2]21'!D88</f>
        <v>0</v>
      </c>
      <c r="E86" s="200">
        <f>'[2]21'!E88</f>
        <v>0</v>
      </c>
      <c r="F86" s="15">
        <f t="shared" si="16"/>
        <v>84</v>
      </c>
      <c r="G86" s="199">
        <f>'[2]21'!H88</f>
        <v>35</v>
      </c>
      <c r="H86" s="200">
        <f>'[2]21'!I88</f>
        <v>0</v>
      </c>
      <c r="I86" s="200">
        <f>'[2]21'!J88</f>
        <v>0</v>
      </c>
      <c r="J86" s="200">
        <f>'[2]21'!K88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9">
        <f>'[2]21'!B89</f>
        <v>84</v>
      </c>
      <c r="C87" s="200">
        <f>'[2]21'!C89</f>
        <v>0</v>
      </c>
      <c r="D87" s="200">
        <f>'[2]21'!D89</f>
        <v>0</v>
      </c>
      <c r="E87" s="200">
        <f>'[2]21'!E89</f>
        <v>0</v>
      </c>
      <c r="F87" s="15">
        <f t="shared" si="16"/>
        <v>84</v>
      </c>
      <c r="G87" s="199">
        <f>'[2]21'!H89</f>
        <v>35</v>
      </c>
      <c r="H87" s="200">
        <f>'[2]21'!I89</f>
        <v>0</v>
      </c>
      <c r="I87" s="200">
        <f>'[2]21'!J89</f>
        <v>0</v>
      </c>
      <c r="J87" s="200">
        <f>'[2]21'!K89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9">
        <f>'[2]21'!B90</f>
        <v>84</v>
      </c>
      <c r="C88" s="200">
        <f>'[2]21'!C90</f>
        <v>0</v>
      </c>
      <c r="D88" s="200">
        <f>'[2]21'!D90</f>
        <v>0</v>
      </c>
      <c r="E88" s="200">
        <f>'[2]21'!E90</f>
        <v>0</v>
      </c>
      <c r="F88" s="15">
        <f t="shared" si="16"/>
        <v>84</v>
      </c>
      <c r="G88" s="199">
        <f>'[2]21'!H90</f>
        <v>35</v>
      </c>
      <c r="H88" s="200">
        <f>'[2]21'!I90</f>
        <v>0</v>
      </c>
      <c r="I88" s="200">
        <f>'[2]21'!J90</f>
        <v>0</v>
      </c>
      <c r="J88" s="200">
        <f>'[2]21'!K90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9">
        <f>'[2]21'!B91</f>
        <v>84</v>
      </c>
      <c r="C89" s="200">
        <f>'[2]21'!C91</f>
        <v>0</v>
      </c>
      <c r="D89" s="200">
        <f>'[2]21'!D91</f>
        <v>0</v>
      </c>
      <c r="E89" s="200">
        <f>'[2]21'!E91</f>
        <v>0</v>
      </c>
      <c r="F89" s="15">
        <f t="shared" si="16"/>
        <v>84</v>
      </c>
      <c r="G89" s="199">
        <f>'[2]21'!H91</f>
        <v>35</v>
      </c>
      <c r="H89" s="200">
        <f>'[2]21'!I91</f>
        <v>0</v>
      </c>
      <c r="I89" s="200">
        <f>'[2]21'!J91</f>
        <v>0</v>
      </c>
      <c r="J89" s="200">
        <f>'[2]21'!K91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9">
        <f>'[2]21'!B92</f>
        <v>84</v>
      </c>
      <c r="C90" s="200">
        <f>'[2]21'!C92</f>
        <v>0</v>
      </c>
      <c r="D90" s="200">
        <f>'[2]21'!D92</f>
        <v>0</v>
      </c>
      <c r="E90" s="200">
        <f>'[2]21'!E92</f>
        <v>0</v>
      </c>
      <c r="F90" s="15">
        <f t="shared" si="16"/>
        <v>84</v>
      </c>
      <c r="G90" s="199">
        <f>'[2]21'!H92</f>
        <v>35</v>
      </c>
      <c r="H90" s="200">
        <f>'[2]21'!I92</f>
        <v>0</v>
      </c>
      <c r="I90" s="200">
        <f>'[2]21'!J92</f>
        <v>0</v>
      </c>
      <c r="J90" s="200">
        <f>'[2]21'!K92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9">
        <f>'[2]21'!B93</f>
        <v>84</v>
      </c>
      <c r="C91" s="200">
        <f>'[2]21'!C93</f>
        <v>0</v>
      </c>
      <c r="D91" s="200">
        <f>'[2]21'!D93</f>
        <v>0</v>
      </c>
      <c r="E91" s="200">
        <f>'[2]21'!E93</f>
        <v>0</v>
      </c>
      <c r="F91" s="15">
        <f t="shared" si="16"/>
        <v>84</v>
      </c>
      <c r="G91" s="199">
        <f>'[2]21'!H93</f>
        <v>35</v>
      </c>
      <c r="H91" s="200">
        <f>'[2]21'!I93</f>
        <v>0</v>
      </c>
      <c r="I91" s="200">
        <f>'[2]21'!J93</f>
        <v>0</v>
      </c>
      <c r="J91" s="200">
        <f>'[2]21'!K93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9">
        <f>'[2]21'!B94</f>
        <v>84</v>
      </c>
      <c r="C92" s="200">
        <f>'[2]21'!C94</f>
        <v>0</v>
      </c>
      <c r="D92" s="200">
        <f>'[2]21'!D94</f>
        <v>0</v>
      </c>
      <c r="E92" s="200">
        <f>'[2]21'!E94</f>
        <v>0</v>
      </c>
      <c r="F92" s="15">
        <f t="shared" si="16"/>
        <v>84</v>
      </c>
      <c r="G92" s="199">
        <f>'[2]21'!H94</f>
        <v>35</v>
      </c>
      <c r="H92" s="200">
        <f>'[2]21'!I94</f>
        <v>0</v>
      </c>
      <c r="I92" s="200">
        <f>'[2]21'!J94</f>
        <v>0</v>
      </c>
      <c r="J92" s="200">
        <f>'[2]21'!K94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9">
        <f>'[2]21'!B95</f>
        <v>84</v>
      </c>
      <c r="C93" s="200">
        <f>'[2]21'!C95</f>
        <v>0</v>
      </c>
      <c r="D93" s="200">
        <f>'[2]21'!D95</f>
        <v>0</v>
      </c>
      <c r="E93" s="200">
        <f>'[2]21'!E95</f>
        <v>0</v>
      </c>
      <c r="F93" s="15">
        <f t="shared" si="16"/>
        <v>84</v>
      </c>
      <c r="G93" s="199">
        <f>'[2]21'!H95</f>
        <v>35</v>
      </c>
      <c r="H93" s="200">
        <f>'[2]21'!I95</f>
        <v>0</v>
      </c>
      <c r="I93" s="200">
        <f>'[2]21'!J95</f>
        <v>0</v>
      </c>
      <c r="J93" s="200">
        <f>'[2]21'!K95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9">
        <f>'[2]21'!B96</f>
        <v>84</v>
      </c>
      <c r="C94" s="200">
        <f>'[2]21'!C96</f>
        <v>0</v>
      </c>
      <c r="D94" s="200">
        <f>'[2]21'!D96</f>
        <v>0</v>
      </c>
      <c r="E94" s="200">
        <f>'[2]21'!E96</f>
        <v>0</v>
      </c>
      <c r="F94" s="15">
        <f t="shared" si="16"/>
        <v>84</v>
      </c>
      <c r="G94" s="199">
        <f>'[2]21'!H96</f>
        <v>35</v>
      </c>
      <c r="H94" s="200">
        <f>'[2]21'!I96</f>
        <v>0</v>
      </c>
      <c r="I94" s="200">
        <f>'[2]21'!J96</f>
        <v>0</v>
      </c>
      <c r="J94" s="200">
        <f>'[2]21'!K96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9">
        <f>'[2]21'!B97</f>
        <v>84</v>
      </c>
      <c r="C95" s="200">
        <f>'[2]21'!C97</f>
        <v>0</v>
      </c>
      <c r="D95" s="200">
        <f>'[2]21'!D97</f>
        <v>0</v>
      </c>
      <c r="E95" s="200">
        <f>'[2]21'!E97</f>
        <v>0</v>
      </c>
      <c r="F95" s="15">
        <f t="shared" si="16"/>
        <v>84</v>
      </c>
      <c r="G95" s="199">
        <f>'[2]21'!H97</f>
        <v>35</v>
      </c>
      <c r="H95" s="200">
        <f>'[2]21'!I97</f>
        <v>0</v>
      </c>
      <c r="I95" s="200">
        <f>'[2]21'!J97</f>
        <v>0</v>
      </c>
      <c r="J95" s="200">
        <f>'[2]21'!K97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9">
        <f>'[2]21'!B98</f>
        <v>84</v>
      </c>
      <c r="C96" s="200">
        <f>'[2]21'!C98</f>
        <v>0</v>
      </c>
      <c r="D96" s="200">
        <f>'[2]21'!D98</f>
        <v>0</v>
      </c>
      <c r="E96" s="200">
        <f>'[2]21'!E98</f>
        <v>0</v>
      </c>
      <c r="F96" s="15">
        <f t="shared" si="16"/>
        <v>84</v>
      </c>
      <c r="G96" s="199">
        <f>'[2]21'!H98</f>
        <v>36</v>
      </c>
      <c r="H96" s="200">
        <f>'[2]21'!I98</f>
        <v>0</v>
      </c>
      <c r="I96" s="200">
        <f>'[2]21'!J98</f>
        <v>0</v>
      </c>
      <c r="J96" s="200">
        <f>'[2]21'!K98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199">
        <f>'[2]21'!B99</f>
        <v>84</v>
      </c>
      <c r="C97" s="200">
        <f>'[2]21'!C99</f>
        <v>0</v>
      </c>
      <c r="D97" s="200">
        <f>'[2]21'!D99</f>
        <v>0</v>
      </c>
      <c r="E97" s="200">
        <f>'[2]21'!E99</f>
        <v>0</v>
      </c>
      <c r="F97" s="15">
        <f t="shared" si="16"/>
        <v>84</v>
      </c>
      <c r="G97" s="199">
        <f>'[2]21'!H99</f>
        <v>36</v>
      </c>
      <c r="H97" s="200">
        <f>'[2]21'!I99</f>
        <v>0</v>
      </c>
      <c r="I97" s="200">
        <f>'[2]21'!J99</f>
        <v>0</v>
      </c>
      <c r="J97" s="200">
        <f>'[2]21'!K99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199">
        <f>'[2]21'!B100</f>
        <v>84</v>
      </c>
      <c r="C98" s="200">
        <f>'[2]21'!C100</f>
        <v>0</v>
      </c>
      <c r="D98" s="200">
        <f>'[2]21'!D100</f>
        <v>0</v>
      </c>
      <c r="E98" s="200">
        <f>'[2]21'!E100</f>
        <v>0</v>
      </c>
      <c r="F98" s="15">
        <f t="shared" si="16"/>
        <v>84</v>
      </c>
      <c r="G98" s="199">
        <f>'[2]21'!H100</f>
        <v>36</v>
      </c>
      <c r="H98" s="200">
        <f>'[2]21'!I100</f>
        <v>0</v>
      </c>
      <c r="I98" s="200">
        <f>'[2]21'!J100</f>
        <v>0</v>
      </c>
      <c r="J98" s="200">
        <f>'[2]21'!K100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0.81599999999999995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0.81599999999999995</v>
      </c>
      <c r="L99" s="171">
        <f t="shared" si="17"/>
        <v>2.4E-2</v>
      </c>
      <c r="M99" s="171">
        <f t="shared" si="17"/>
        <v>0.80369999999999975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0.80369999999999975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44702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7" t="s">
        <v>173</v>
      </c>
      <c r="AX1" s="227"/>
      <c r="AY1" s="227"/>
      <c r="AZ1" s="227"/>
      <c r="BA1" s="227"/>
      <c r="BB1" s="227"/>
      <c r="BD1" s="227" t="s">
        <v>174</v>
      </c>
      <c r="BE1" s="227"/>
      <c r="BF1" s="227"/>
      <c r="BG1" s="227"/>
      <c r="BH1" s="227"/>
      <c r="BI1" s="227"/>
      <c r="BL1" s="8" t="s">
        <v>203</v>
      </c>
      <c r="BM1" s="8" t="s">
        <v>204</v>
      </c>
      <c r="BN1" s="227" t="s">
        <v>374</v>
      </c>
      <c r="BO1" s="227"/>
      <c r="BP1" s="228" t="s">
        <v>373</v>
      </c>
      <c r="BQ1" s="228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940</v>
      </c>
      <c r="G3" s="16">
        <f>'[3]21'!G5</f>
        <v>0</v>
      </c>
      <c r="H3" s="17">
        <f>SUM(B3:G3)</f>
        <v>1260</v>
      </c>
      <c r="I3" s="15">
        <f>'[3]21'!J5</f>
        <v>299.36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299.36</v>
      </c>
      <c r="P3" s="18">
        <f>frq!C3</f>
        <v>1</v>
      </c>
      <c r="Q3" s="15">
        <f t="shared" ref="Q3:V18" si="0">IF($P3=1,I3,IF(AND($P3=0.985,I3&gt;0.985*B3),B3*0.985,IF(AND($P3=0.965,I3&gt;0.965*B3),0.965*B3,I3)))</f>
        <v>299.36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299.36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235.36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235.36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940</v>
      </c>
      <c r="G4" s="16">
        <f>'[3]21'!G6</f>
        <v>0</v>
      </c>
      <c r="H4" s="17">
        <f>SUM(B4:G4)</f>
        <v>1260</v>
      </c>
      <c r="I4" s="15">
        <f>'[3]21'!J6</f>
        <v>299.36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299.36</v>
      </c>
      <c r="P4" s="18">
        <f>frq!C4</f>
        <v>1</v>
      </c>
      <c r="Q4" s="15">
        <f>IF($P4=1,I4,IF(AND($P4=0.985,I4&gt;0.985*B4),B4*0.985,IF(AND($P4=0.965,I4&gt;0.965*B4),0.965*B4,I4)))</f>
        <v>299.36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299.36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235.36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235.36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940</v>
      </c>
      <c r="G5" s="16">
        <f>'[3]21'!G7</f>
        <v>0</v>
      </c>
      <c r="H5" s="17">
        <f t="shared" ref="H5:H68" si="27">SUM(B5:G5)</f>
        <v>1260</v>
      </c>
      <c r="I5" s="15">
        <f>'[3]21'!J7</f>
        <v>299.36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299.36</v>
      </c>
      <c r="P5" s="18">
        <f>frq!C5</f>
        <v>1</v>
      </c>
      <c r="Q5" s="15">
        <f t="shared" ref="Q5:V56" si="29">IF($P5=1,I5,IF(AND($P5=0.985,I5&gt;0.985*B5),B5*0.985,IF(AND($P5=0.965,I5&gt;0.965*B5),0.965*B5,I5)))</f>
        <v>299.36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299.36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235.36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235.36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940</v>
      </c>
      <c r="G6" s="16">
        <f>'[3]21'!G8</f>
        <v>0</v>
      </c>
      <c r="H6" s="17">
        <f t="shared" si="27"/>
        <v>1260</v>
      </c>
      <c r="I6" s="15">
        <f>'[3]21'!J8</f>
        <v>299.36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299.36</v>
      </c>
      <c r="P6" s="18">
        <f>frq!C6</f>
        <v>1</v>
      </c>
      <c r="Q6" s="15">
        <f t="shared" si="29"/>
        <v>299.36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299.36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235.36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235.36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940</v>
      </c>
      <c r="G7" s="16">
        <f>'[3]21'!G9</f>
        <v>0</v>
      </c>
      <c r="H7" s="17">
        <f t="shared" si="27"/>
        <v>1260</v>
      </c>
      <c r="I7" s="15">
        <f>'[3]21'!J9</f>
        <v>305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31.45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31.45</v>
      </c>
      <c r="AE7" s="8">
        <f t="shared" si="11"/>
        <v>31.45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31.45</v>
      </c>
      <c r="AL7" s="8">
        <f t="shared" si="3"/>
        <v>242.10000000000002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242.10000000000002</v>
      </c>
      <c r="AT7" s="8">
        <v>31.45</v>
      </c>
      <c r="AU7" s="8">
        <v>31.45</v>
      </c>
      <c r="AW7" s="202">
        <v>31.45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31.45</v>
      </c>
      <c r="BD7" s="202">
        <v>31.45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31.45</v>
      </c>
      <c r="BL7" s="8">
        <f t="shared" si="21"/>
        <v>31.45</v>
      </c>
      <c r="BM7" s="8">
        <f t="shared" si="22"/>
        <v>31.45</v>
      </c>
      <c r="BN7" s="8">
        <f t="shared" si="23"/>
        <v>31.45</v>
      </c>
      <c r="BO7" s="8">
        <f t="shared" si="24"/>
        <v>31.45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940</v>
      </c>
      <c r="G8" s="16">
        <f>'[3]21'!G10</f>
        <v>0</v>
      </c>
      <c r="H8" s="17">
        <f t="shared" si="27"/>
        <v>1260</v>
      </c>
      <c r="I8" s="15">
        <f>'[3]21'!J10</f>
        <v>299.36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299.36</v>
      </c>
      <c r="P8" s="18">
        <f>frq!C8</f>
        <v>1</v>
      </c>
      <c r="Q8" s="15">
        <f t="shared" si="29"/>
        <v>299.36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299.36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235.36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235.36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940</v>
      </c>
      <c r="G9" s="16">
        <f>'[3]21'!G11</f>
        <v>0</v>
      </c>
      <c r="H9" s="17">
        <f t="shared" si="27"/>
        <v>1260</v>
      </c>
      <c r="I9" s="15">
        <f>'[3]21'!J11</f>
        <v>299.36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299.36</v>
      </c>
      <c r="P9" s="18">
        <f>frq!C9</f>
        <v>1</v>
      </c>
      <c r="Q9" s="15">
        <f t="shared" si="29"/>
        <v>299.36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299.36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235.36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235.36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940</v>
      </c>
      <c r="G10" s="16">
        <f>'[3]21'!G12</f>
        <v>0</v>
      </c>
      <c r="H10" s="17">
        <f t="shared" si="27"/>
        <v>1260</v>
      </c>
      <c r="I10" s="15">
        <f>'[3]21'!J12</f>
        <v>299.36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299.36</v>
      </c>
      <c r="P10" s="18">
        <f>frq!C10</f>
        <v>1</v>
      </c>
      <c r="Q10" s="15">
        <f t="shared" si="29"/>
        <v>299.36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299.36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235.36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235.36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940</v>
      </c>
      <c r="G11" s="16">
        <f>'[3]21'!G13</f>
        <v>0</v>
      </c>
      <c r="H11" s="17">
        <f t="shared" si="27"/>
        <v>1260</v>
      </c>
      <c r="I11" s="15">
        <f>'[3]21'!J13</f>
        <v>299.36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299.36</v>
      </c>
      <c r="P11" s="18">
        <f>frq!C11</f>
        <v>1</v>
      </c>
      <c r="Q11" s="15">
        <f t="shared" si="29"/>
        <v>299.36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299.36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235.36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235.36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940</v>
      </c>
      <c r="G12" s="16">
        <f>'[3]21'!G14</f>
        <v>0</v>
      </c>
      <c r="H12" s="17">
        <f t="shared" si="27"/>
        <v>1260</v>
      </c>
      <c r="I12" s="15">
        <f>'[3]21'!J14</f>
        <v>299.36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299.36</v>
      </c>
      <c r="P12" s="18">
        <f>frq!C12</f>
        <v>1</v>
      </c>
      <c r="Q12" s="15">
        <f t="shared" si="29"/>
        <v>299.36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299.36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235.36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235.36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940</v>
      </c>
      <c r="G13" s="16">
        <f>'[3]21'!G15</f>
        <v>0</v>
      </c>
      <c r="H13" s="17">
        <f t="shared" si="27"/>
        <v>1260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2.64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2.64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235.36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235.36</v>
      </c>
      <c r="AT13" s="8">
        <v>2.64</v>
      </c>
      <c r="AU13" s="8">
        <v>32</v>
      </c>
      <c r="AW13" s="202">
        <v>2.64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2.64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2.64</v>
      </c>
      <c r="BM13" s="8">
        <f t="shared" si="22"/>
        <v>32</v>
      </c>
      <c r="BN13" s="8">
        <f t="shared" si="23"/>
        <v>2.64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940</v>
      </c>
      <c r="G14" s="16">
        <f>'[3]21'!G16</f>
        <v>0</v>
      </c>
      <c r="H14" s="17">
        <f t="shared" si="27"/>
        <v>1260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2.64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2.64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235.36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235.36</v>
      </c>
      <c r="AT14" s="8">
        <v>2.64</v>
      </c>
      <c r="AU14" s="8">
        <v>32</v>
      </c>
      <c r="AW14" s="202">
        <v>2.64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2.64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2.64</v>
      </c>
      <c r="BM14" s="8">
        <f t="shared" si="22"/>
        <v>32</v>
      </c>
      <c r="BN14" s="8">
        <f t="shared" si="23"/>
        <v>2.64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940</v>
      </c>
      <c r="G15" s="16">
        <f>'[3]21'!G17</f>
        <v>0</v>
      </c>
      <c r="H15" s="17">
        <f t="shared" si="27"/>
        <v>1260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2.64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2.64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235.36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235.36</v>
      </c>
      <c r="AT15" s="8">
        <v>2.64</v>
      </c>
      <c r="AU15" s="8">
        <v>32</v>
      </c>
      <c r="AW15" s="202">
        <v>2.64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2.64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2.64</v>
      </c>
      <c r="BM15" s="8">
        <f t="shared" si="22"/>
        <v>32</v>
      </c>
      <c r="BN15" s="8">
        <f t="shared" si="23"/>
        <v>2.64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940</v>
      </c>
      <c r="G16" s="16">
        <f>'[3]21'!G18</f>
        <v>0</v>
      </c>
      <c r="H16" s="17">
        <f t="shared" si="27"/>
        <v>1260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2.64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2.64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235.36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235.36</v>
      </c>
      <c r="AT16" s="8">
        <v>2.64</v>
      </c>
      <c r="AU16" s="8">
        <v>32</v>
      </c>
      <c r="AW16" s="202">
        <v>2.64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2.64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2.64</v>
      </c>
      <c r="BM16" s="8">
        <f t="shared" si="22"/>
        <v>32</v>
      </c>
      <c r="BN16" s="8">
        <f t="shared" si="23"/>
        <v>2.64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940</v>
      </c>
      <c r="G17" s="16">
        <f>'[3]21'!G19</f>
        <v>0</v>
      </c>
      <c r="H17" s="17">
        <f t="shared" si="27"/>
        <v>1260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2.64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2.64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235.36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235.36</v>
      </c>
      <c r="AT17" s="8">
        <v>2.64</v>
      </c>
      <c r="AU17" s="8">
        <v>32</v>
      </c>
      <c r="AW17" s="202">
        <v>2.64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2.64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2.64</v>
      </c>
      <c r="BM17" s="8">
        <f t="shared" si="22"/>
        <v>32</v>
      </c>
      <c r="BN17" s="8">
        <f t="shared" si="23"/>
        <v>2.64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940</v>
      </c>
      <c r="G18" s="16">
        <f>'[3]21'!G20</f>
        <v>0</v>
      </c>
      <c r="H18" s="17">
        <f t="shared" si="27"/>
        <v>1260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2.64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2.64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235.36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235.36</v>
      </c>
      <c r="AT18" s="8">
        <v>2.64</v>
      </c>
      <c r="AU18" s="8">
        <v>32</v>
      </c>
      <c r="AW18" s="202">
        <v>2.64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2.64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2.64</v>
      </c>
      <c r="BM18" s="8">
        <f t="shared" si="22"/>
        <v>32</v>
      </c>
      <c r="BN18" s="8">
        <f t="shared" si="23"/>
        <v>2.64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940</v>
      </c>
      <c r="G19" s="16">
        <f>'[3]21'!G21</f>
        <v>0</v>
      </c>
      <c r="H19" s="17">
        <f t="shared" si="27"/>
        <v>1260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2.64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2.64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235.36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235.36</v>
      </c>
      <c r="AT19" s="8">
        <v>2.64</v>
      </c>
      <c r="AU19" s="8">
        <v>32</v>
      </c>
      <c r="AW19" s="202">
        <v>2.64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2.64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2.64</v>
      </c>
      <c r="BM19" s="8">
        <f t="shared" si="22"/>
        <v>32</v>
      </c>
      <c r="BN19" s="8">
        <f t="shared" si="23"/>
        <v>2.64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940</v>
      </c>
      <c r="G20" s="16">
        <f>'[3]21'!G22</f>
        <v>0</v>
      </c>
      <c r="H20" s="17">
        <f t="shared" si="27"/>
        <v>1260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2.64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2.64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235.36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235.36</v>
      </c>
      <c r="AT20" s="8">
        <v>2.64</v>
      </c>
      <c r="AU20" s="8">
        <v>32</v>
      </c>
      <c r="AW20" s="202">
        <v>2.64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2.64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2.64</v>
      </c>
      <c r="BM20" s="8">
        <f t="shared" si="22"/>
        <v>32</v>
      </c>
      <c r="BN20" s="8">
        <f t="shared" si="23"/>
        <v>2.64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940</v>
      </c>
      <c r="G21" s="16">
        <f>'[3]21'!G23</f>
        <v>0</v>
      </c>
      <c r="H21" s="17">
        <f t="shared" si="27"/>
        <v>1260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2.64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2.64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235.36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235.36</v>
      </c>
      <c r="AT21" s="8">
        <v>2.64</v>
      </c>
      <c r="AU21" s="8">
        <v>32</v>
      </c>
      <c r="AW21" s="202">
        <v>2.64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2.64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2.64</v>
      </c>
      <c r="BM21" s="8">
        <f t="shared" si="22"/>
        <v>32</v>
      </c>
      <c r="BN21" s="8">
        <f t="shared" si="23"/>
        <v>2.64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940</v>
      </c>
      <c r="G22" s="16">
        <f>'[3]21'!G24</f>
        <v>0</v>
      </c>
      <c r="H22" s="17">
        <f t="shared" si="27"/>
        <v>1260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2.64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2.64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235.36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235.36</v>
      </c>
      <c r="AT22" s="8">
        <v>2.64</v>
      </c>
      <c r="AU22" s="8">
        <v>32</v>
      </c>
      <c r="AW22" s="202">
        <v>2.64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2.64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2.64</v>
      </c>
      <c r="BM22" s="8">
        <f t="shared" si="22"/>
        <v>32</v>
      </c>
      <c r="BN22" s="8">
        <f t="shared" si="23"/>
        <v>2.64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940</v>
      </c>
      <c r="G23" s="16">
        <f>'[3]21'!G25</f>
        <v>0</v>
      </c>
      <c r="H23" s="17">
        <f t="shared" si="27"/>
        <v>1260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2.64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2.64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235.36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235.36</v>
      </c>
      <c r="AT23" s="8">
        <v>2.64</v>
      </c>
      <c r="AU23" s="8">
        <v>32</v>
      </c>
      <c r="AW23" s="202">
        <v>2.64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2.64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2.64</v>
      </c>
      <c r="BM23" s="8">
        <f t="shared" si="22"/>
        <v>32</v>
      </c>
      <c r="BN23" s="8">
        <f t="shared" si="23"/>
        <v>2.64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940</v>
      </c>
      <c r="G24" s="16">
        <f>'[3]21'!G26</f>
        <v>0</v>
      </c>
      <c r="H24" s="17">
        <f t="shared" si="27"/>
        <v>1260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2.64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2.64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235.36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235.36</v>
      </c>
      <c r="AT24" s="8">
        <v>2.64</v>
      </c>
      <c r="AU24" s="8">
        <v>32</v>
      </c>
      <c r="AW24" s="202">
        <v>2.64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2.64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2.64</v>
      </c>
      <c r="BM24" s="8">
        <f t="shared" si="22"/>
        <v>32</v>
      </c>
      <c r="BN24" s="8">
        <f t="shared" si="23"/>
        <v>2.64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940</v>
      </c>
      <c r="G25" s="16">
        <f>'[3]21'!G27</f>
        <v>0</v>
      </c>
      <c r="H25" s="17">
        <f t="shared" si="27"/>
        <v>1260</v>
      </c>
      <c r="I25" s="15">
        <f>'[3]21'!J27</f>
        <v>270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2.64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2.64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235.36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235.36</v>
      </c>
      <c r="AT25" s="8">
        <v>2.64</v>
      </c>
      <c r="AU25" s="8">
        <v>32</v>
      </c>
      <c r="AW25" s="202">
        <v>2.64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2.64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2.64</v>
      </c>
      <c r="BM25" s="8">
        <f t="shared" si="22"/>
        <v>32</v>
      </c>
      <c r="BN25" s="8">
        <f t="shared" si="23"/>
        <v>2.64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940</v>
      </c>
      <c r="G26" s="16">
        <f>'[3]21'!G28</f>
        <v>0</v>
      </c>
      <c r="H26" s="17">
        <f t="shared" si="27"/>
        <v>1260</v>
      </c>
      <c r="I26" s="15">
        <f>'[3]21'!J28</f>
        <v>270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2.64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2.64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235.36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235.36</v>
      </c>
      <c r="AT26" s="8">
        <v>2.64</v>
      </c>
      <c r="AU26" s="8">
        <v>32</v>
      </c>
      <c r="AW26" s="202">
        <v>2.64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2.64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2.64</v>
      </c>
      <c r="BM26" s="8">
        <f t="shared" si="22"/>
        <v>32</v>
      </c>
      <c r="BN26" s="8">
        <f t="shared" si="23"/>
        <v>2.64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940</v>
      </c>
      <c r="G27" s="16">
        <f>'[3]21'!G29</f>
        <v>0</v>
      </c>
      <c r="H27" s="17">
        <f t="shared" si="27"/>
        <v>1260</v>
      </c>
      <c r="I27" s="15">
        <f>'[3]21'!J29</f>
        <v>270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2.64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2.64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235.36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235.36</v>
      </c>
      <c r="AT27" s="8">
        <v>2.64</v>
      </c>
      <c r="AU27" s="8">
        <v>32</v>
      </c>
      <c r="AW27" s="202">
        <v>2.64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2.64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2.64</v>
      </c>
      <c r="BM27" s="8">
        <f t="shared" si="22"/>
        <v>32</v>
      </c>
      <c r="BN27" s="8">
        <f t="shared" si="23"/>
        <v>2.64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940</v>
      </c>
      <c r="G28" s="16">
        <f>'[3]21'!G30</f>
        <v>0</v>
      </c>
      <c r="H28" s="17">
        <f t="shared" si="27"/>
        <v>1260</v>
      </c>
      <c r="I28" s="15">
        <f>'[3]21'!J30</f>
        <v>270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2.64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2.64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235.36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235.36</v>
      </c>
      <c r="AT28" s="8">
        <v>2.64</v>
      </c>
      <c r="AU28" s="8">
        <v>32</v>
      </c>
      <c r="AW28" s="202">
        <v>2.64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2.64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2.64</v>
      </c>
      <c r="BM28" s="8">
        <f t="shared" si="22"/>
        <v>32</v>
      </c>
      <c r="BN28" s="8">
        <f t="shared" si="23"/>
        <v>2.64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940</v>
      </c>
      <c r="G29" s="16">
        <f>'[3]21'!G31</f>
        <v>0</v>
      </c>
      <c r="H29" s="17">
        <f t="shared" si="27"/>
        <v>1260</v>
      </c>
      <c r="I29" s="15">
        <f>'[3]21'!J31</f>
        <v>270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2.64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2.64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235.36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235.36</v>
      </c>
      <c r="AT29" s="8">
        <v>2.64</v>
      </c>
      <c r="AU29" s="8">
        <v>32</v>
      </c>
      <c r="AW29" s="202">
        <v>2.64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2.64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2.64</v>
      </c>
      <c r="BM29" s="8">
        <f t="shared" si="22"/>
        <v>32</v>
      </c>
      <c r="BN29" s="8">
        <f t="shared" si="23"/>
        <v>2.64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940</v>
      </c>
      <c r="G30" s="16">
        <f>'[3]21'!G32</f>
        <v>0</v>
      </c>
      <c r="H30" s="17">
        <f t="shared" si="27"/>
        <v>1260</v>
      </c>
      <c r="I30" s="15">
        <f>'[3]21'!J32</f>
        <v>270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2.64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2.64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235.36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235.36</v>
      </c>
      <c r="AT30" s="8">
        <v>2.64</v>
      </c>
      <c r="AU30" s="8">
        <v>32</v>
      </c>
      <c r="AW30" s="202">
        <v>2.64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2.64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2.64</v>
      </c>
      <c r="BM30" s="8">
        <f t="shared" si="22"/>
        <v>32</v>
      </c>
      <c r="BN30" s="8">
        <f t="shared" si="23"/>
        <v>2.64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940</v>
      </c>
      <c r="G31" s="16">
        <f>'[3]21'!G33</f>
        <v>0</v>
      </c>
      <c r="H31" s="17">
        <f t="shared" si="27"/>
        <v>1260</v>
      </c>
      <c r="I31" s="15">
        <f>'[3]21'!J33</f>
        <v>270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2.64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2.64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235.36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235.36</v>
      </c>
      <c r="AT31" s="8">
        <v>2.64</v>
      </c>
      <c r="AU31" s="8">
        <v>32</v>
      </c>
      <c r="AW31" s="202">
        <v>2.64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2.64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2.64</v>
      </c>
      <c r="BM31" s="8">
        <f t="shared" si="22"/>
        <v>32</v>
      </c>
      <c r="BN31" s="8">
        <f t="shared" si="23"/>
        <v>2.64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940</v>
      </c>
      <c r="G32" s="16">
        <f>'[3]21'!G34</f>
        <v>0</v>
      </c>
      <c r="H32" s="17">
        <f t="shared" si="27"/>
        <v>1260</v>
      </c>
      <c r="I32" s="15">
        <f>'[3]21'!J34</f>
        <v>270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2.64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2.64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235.36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235.36</v>
      </c>
      <c r="AT32" s="8">
        <v>2.64</v>
      </c>
      <c r="AU32" s="8">
        <v>32</v>
      </c>
      <c r="AW32" s="202">
        <v>2.64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2.64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2.64</v>
      </c>
      <c r="BM32" s="8">
        <f t="shared" si="22"/>
        <v>32</v>
      </c>
      <c r="BN32" s="8">
        <f t="shared" si="23"/>
        <v>2.64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940</v>
      </c>
      <c r="G33" s="16">
        <f>'[3]21'!G35</f>
        <v>0</v>
      </c>
      <c r="H33" s="17">
        <f t="shared" si="27"/>
        <v>1260</v>
      </c>
      <c r="I33" s="15">
        <f>'[3]21'!J35</f>
        <v>270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2.64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2.64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235.36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235.36</v>
      </c>
      <c r="AT33" s="8">
        <v>2.64</v>
      </c>
      <c r="AU33" s="8">
        <v>32</v>
      </c>
      <c r="AW33" s="202">
        <v>2.64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2.64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2.64</v>
      </c>
      <c r="BM33" s="8">
        <f t="shared" si="22"/>
        <v>32</v>
      </c>
      <c r="BN33" s="8">
        <f t="shared" si="23"/>
        <v>2.64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940</v>
      </c>
      <c r="G34" s="16">
        <f>'[3]21'!G36</f>
        <v>0</v>
      </c>
      <c r="H34" s="17">
        <f t="shared" si="27"/>
        <v>1260</v>
      </c>
      <c r="I34" s="15">
        <f>'[3]21'!J36</f>
        <v>270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2.64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2.64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235.36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235.36</v>
      </c>
      <c r="AT34" s="8">
        <v>2.64</v>
      </c>
      <c r="AU34" s="8">
        <v>32</v>
      </c>
      <c r="AW34" s="202">
        <v>2.64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2.64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2.64</v>
      </c>
      <c r="BM34" s="8">
        <f t="shared" si="22"/>
        <v>32</v>
      </c>
      <c r="BN34" s="8">
        <f t="shared" si="23"/>
        <v>2.64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940</v>
      </c>
      <c r="G35" s="16">
        <f>'[3]21'!G37</f>
        <v>0</v>
      </c>
      <c r="H35" s="17">
        <f t="shared" si="27"/>
        <v>1260</v>
      </c>
      <c r="I35" s="15">
        <f>'[3]21'!J37</f>
        <v>270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2.64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2.64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235.36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235.36</v>
      </c>
      <c r="AT35" s="8">
        <v>2.64</v>
      </c>
      <c r="AU35" s="8">
        <v>32</v>
      </c>
      <c r="AW35" s="202">
        <v>2.64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2.64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2.64</v>
      </c>
      <c r="BM35" s="8">
        <f t="shared" si="22"/>
        <v>32</v>
      </c>
      <c r="BN35" s="8">
        <f t="shared" si="23"/>
        <v>2.64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940</v>
      </c>
      <c r="G36" s="16">
        <f>'[3]21'!G38</f>
        <v>0</v>
      </c>
      <c r="H36" s="17">
        <f t="shared" si="27"/>
        <v>1260</v>
      </c>
      <c r="I36" s="15">
        <f>'[3]21'!J38</f>
        <v>270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2.64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2.64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235.36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235.36</v>
      </c>
      <c r="AT36" s="8">
        <v>2.64</v>
      </c>
      <c r="AU36" s="8">
        <v>32</v>
      </c>
      <c r="AW36" s="202">
        <v>2.64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2.64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2.64</v>
      </c>
      <c r="BM36" s="8">
        <f t="shared" si="22"/>
        <v>32</v>
      </c>
      <c r="BN36" s="8">
        <f t="shared" si="23"/>
        <v>2.64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940</v>
      </c>
      <c r="G37" s="16">
        <f>'[3]21'!G39</f>
        <v>0</v>
      </c>
      <c r="H37" s="17">
        <f t="shared" si="27"/>
        <v>1260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24.21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24.21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213.79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213.79</v>
      </c>
      <c r="AT37" s="8">
        <v>2.64</v>
      </c>
      <c r="AU37" s="8">
        <v>32</v>
      </c>
      <c r="AW37" s="202">
        <v>24.21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24.21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2.64</v>
      </c>
      <c r="BM37" s="8">
        <f t="shared" si="22"/>
        <v>32</v>
      </c>
      <c r="BN37" s="8">
        <f t="shared" si="23"/>
        <v>24.21</v>
      </c>
      <c r="BO37" s="8">
        <f t="shared" si="24"/>
        <v>32</v>
      </c>
      <c r="BP37" s="182">
        <f t="shared" si="25"/>
        <v>-21.57</v>
      </c>
      <c r="BQ37" s="182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940</v>
      </c>
      <c r="G38" s="16">
        <f>'[3]21'!G40</f>
        <v>0</v>
      </c>
      <c r="H38" s="17">
        <f t="shared" si="27"/>
        <v>1260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24.21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24.21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213.79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213.79</v>
      </c>
      <c r="AT38" s="8">
        <v>2.64</v>
      </c>
      <c r="AU38" s="8">
        <v>32</v>
      </c>
      <c r="AW38" s="202">
        <v>24.21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24.21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2.64</v>
      </c>
      <c r="BM38" s="8">
        <f t="shared" si="22"/>
        <v>32</v>
      </c>
      <c r="BN38" s="8">
        <f t="shared" si="23"/>
        <v>24.21</v>
      </c>
      <c r="BO38" s="8">
        <f t="shared" si="24"/>
        <v>32</v>
      </c>
      <c r="BP38" s="182">
        <f t="shared" si="25"/>
        <v>-21.57</v>
      </c>
      <c r="BQ38" s="182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940</v>
      </c>
      <c r="G39" s="16">
        <f>'[3]21'!G41</f>
        <v>0</v>
      </c>
      <c r="H39" s="17">
        <f t="shared" si="27"/>
        <v>1260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24.21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24.21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213.79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213.79</v>
      </c>
      <c r="AT39" s="8">
        <v>24.21</v>
      </c>
      <c r="AU39" s="8">
        <v>32</v>
      </c>
      <c r="AW39" s="202">
        <v>24.21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24.21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24.21</v>
      </c>
      <c r="BM39" s="8">
        <f t="shared" si="22"/>
        <v>32</v>
      </c>
      <c r="BN39" s="8">
        <f t="shared" si="23"/>
        <v>24.21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940</v>
      </c>
      <c r="G40" s="16">
        <f>'[3]21'!G42</f>
        <v>0</v>
      </c>
      <c r="H40" s="17">
        <f t="shared" si="27"/>
        <v>1260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24.21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24.21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213.79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213.79</v>
      </c>
      <c r="AT40" s="8">
        <v>24.21</v>
      </c>
      <c r="AU40" s="8">
        <v>32</v>
      </c>
      <c r="AW40" s="202">
        <v>24.21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24.21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24.21</v>
      </c>
      <c r="BM40" s="8">
        <f t="shared" si="22"/>
        <v>32</v>
      </c>
      <c r="BN40" s="8">
        <f t="shared" si="23"/>
        <v>24.21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940</v>
      </c>
      <c r="G41" s="16">
        <f>'[3]21'!G43</f>
        <v>0</v>
      </c>
      <c r="H41" s="17">
        <f t="shared" si="27"/>
        <v>1260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24.21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24.21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213.79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213.79</v>
      </c>
      <c r="AT41" s="8">
        <v>24.21</v>
      </c>
      <c r="AU41" s="8">
        <v>32</v>
      </c>
      <c r="AW41" s="202">
        <v>24.21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24.21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24.21</v>
      </c>
      <c r="BM41" s="8">
        <f t="shared" si="22"/>
        <v>32</v>
      </c>
      <c r="BN41" s="8">
        <f t="shared" si="23"/>
        <v>24.21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940</v>
      </c>
      <c r="G42" s="16">
        <f>'[3]21'!G44</f>
        <v>0</v>
      </c>
      <c r="H42" s="17">
        <f t="shared" si="27"/>
        <v>1260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24.21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24.21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213.79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213.79</v>
      </c>
      <c r="AT42" s="8">
        <v>24.21</v>
      </c>
      <c r="AU42" s="8">
        <v>32</v>
      </c>
      <c r="AW42" s="202">
        <v>24.21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24.21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24.21</v>
      </c>
      <c r="BM42" s="8">
        <f t="shared" si="22"/>
        <v>32</v>
      </c>
      <c r="BN42" s="8">
        <f t="shared" si="23"/>
        <v>24.21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940</v>
      </c>
      <c r="G43" s="16">
        <f>'[3]21'!G45</f>
        <v>0</v>
      </c>
      <c r="H43" s="17">
        <f t="shared" si="27"/>
        <v>1260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2.64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2.64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235.36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235.36</v>
      </c>
      <c r="AT43" s="8">
        <v>2.64</v>
      </c>
      <c r="AU43" s="8">
        <v>32</v>
      </c>
      <c r="AW43" s="202">
        <v>2.64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2.64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2.64</v>
      </c>
      <c r="BM43" s="8">
        <f t="shared" si="22"/>
        <v>32</v>
      </c>
      <c r="BN43" s="8">
        <f t="shared" si="23"/>
        <v>2.64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940</v>
      </c>
      <c r="G44" s="16">
        <f>'[3]21'!G46</f>
        <v>0</v>
      </c>
      <c r="H44" s="17">
        <f t="shared" si="27"/>
        <v>1260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2.64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2.64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235.36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235.36</v>
      </c>
      <c r="AT44" s="8">
        <v>2.64</v>
      </c>
      <c r="AU44" s="8">
        <v>32</v>
      </c>
      <c r="AW44" s="202">
        <v>2.64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2.64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2.64</v>
      </c>
      <c r="BM44" s="8">
        <f t="shared" si="22"/>
        <v>32</v>
      </c>
      <c r="BN44" s="8">
        <f t="shared" si="23"/>
        <v>2.64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940</v>
      </c>
      <c r="G45" s="16">
        <f>'[3]21'!G47</f>
        <v>0</v>
      </c>
      <c r="H45" s="17">
        <f t="shared" si="27"/>
        <v>1260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2.64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2.64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235.36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235.36</v>
      </c>
      <c r="AT45" s="8">
        <v>2.64</v>
      </c>
      <c r="AU45" s="8">
        <v>32</v>
      </c>
      <c r="AW45" s="202">
        <v>2.64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2.64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2.64</v>
      </c>
      <c r="BM45" s="8">
        <f t="shared" si="22"/>
        <v>32</v>
      </c>
      <c r="BN45" s="8">
        <f t="shared" si="23"/>
        <v>2.64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940</v>
      </c>
      <c r="G46" s="16">
        <f>'[3]21'!G48</f>
        <v>0</v>
      </c>
      <c r="H46" s="17">
        <f t="shared" si="27"/>
        <v>1260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2.64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2.64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235.36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235.36</v>
      </c>
      <c r="AT46" s="8">
        <v>2.64</v>
      </c>
      <c r="AU46" s="8">
        <v>32</v>
      </c>
      <c r="AW46" s="202">
        <v>2.64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2.64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2.64</v>
      </c>
      <c r="BM46" s="8">
        <f t="shared" si="22"/>
        <v>32</v>
      </c>
      <c r="BN46" s="8">
        <f t="shared" si="23"/>
        <v>2.64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940</v>
      </c>
      <c r="G47" s="16">
        <f>'[3]21'!G49</f>
        <v>0</v>
      </c>
      <c r="H47" s="17">
        <f t="shared" si="27"/>
        <v>1260</v>
      </c>
      <c r="I47" s="15">
        <f>'[3]21'!J49</f>
        <v>270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2.64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2.64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235.36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235.36</v>
      </c>
      <c r="AT47" s="8">
        <v>2.64</v>
      </c>
      <c r="AU47" s="8">
        <v>32</v>
      </c>
      <c r="AW47" s="202">
        <v>2.64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2.64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2.64</v>
      </c>
      <c r="BM47" s="8">
        <f t="shared" si="22"/>
        <v>32</v>
      </c>
      <c r="BN47" s="8">
        <f t="shared" si="23"/>
        <v>2.64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940</v>
      </c>
      <c r="G48" s="16">
        <f>'[3]21'!G50</f>
        <v>0</v>
      </c>
      <c r="H48" s="17">
        <f t="shared" si="27"/>
        <v>1260</v>
      </c>
      <c r="I48" s="15">
        <f>'[3]21'!J50</f>
        <v>270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2.64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2.64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235.36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235.36</v>
      </c>
      <c r="AT48" s="8">
        <v>2.64</v>
      </c>
      <c r="AU48" s="8">
        <v>32</v>
      </c>
      <c r="AW48" s="202">
        <v>2.64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2.64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2.64</v>
      </c>
      <c r="BM48" s="8">
        <f t="shared" si="22"/>
        <v>32</v>
      </c>
      <c r="BN48" s="8">
        <f t="shared" si="23"/>
        <v>2.64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940</v>
      </c>
      <c r="G49" s="16">
        <f>'[3]21'!G51</f>
        <v>0</v>
      </c>
      <c r="H49" s="17">
        <f t="shared" si="27"/>
        <v>1260</v>
      </c>
      <c r="I49" s="15">
        <f>'[3]21'!J51</f>
        <v>270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24.21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24.21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213.79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213.79</v>
      </c>
      <c r="AT49" s="8">
        <v>2.64</v>
      </c>
      <c r="AU49" s="8">
        <v>32</v>
      </c>
      <c r="AW49" s="202">
        <v>24.21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24.21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2.64</v>
      </c>
      <c r="BM49" s="8">
        <f t="shared" si="22"/>
        <v>32</v>
      </c>
      <c r="BN49" s="8">
        <f t="shared" si="23"/>
        <v>24.21</v>
      </c>
      <c r="BO49" s="8">
        <f t="shared" si="24"/>
        <v>32</v>
      </c>
      <c r="BP49" s="182">
        <f t="shared" si="25"/>
        <v>-21.57</v>
      </c>
      <c r="BQ49" s="182">
        <f t="shared" si="26"/>
        <v>0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940</v>
      </c>
      <c r="G50" s="16">
        <f>'[3]21'!G52</f>
        <v>0</v>
      </c>
      <c r="H50" s="17">
        <f t="shared" si="27"/>
        <v>1260</v>
      </c>
      <c r="I50" s="15">
        <f>'[3]21'!J52</f>
        <v>270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24.21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24.21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213.79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213.79</v>
      </c>
      <c r="AT50" s="8">
        <v>2.64</v>
      </c>
      <c r="AU50" s="8">
        <v>32</v>
      </c>
      <c r="AW50" s="202">
        <v>24.21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24.21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2.64</v>
      </c>
      <c r="BM50" s="8">
        <f t="shared" si="22"/>
        <v>32</v>
      </c>
      <c r="BN50" s="8">
        <f t="shared" si="23"/>
        <v>24.21</v>
      </c>
      <c r="BO50" s="8">
        <f t="shared" si="24"/>
        <v>32</v>
      </c>
      <c r="BP50" s="182">
        <f t="shared" si="25"/>
        <v>-21.57</v>
      </c>
      <c r="BQ50" s="182">
        <f t="shared" si="26"/>
        <v>0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920</v>
      </c>
      <c r="G51" s="16">
        <f>'[3]21'!G53</f>
        <v>0</v>
      </c>
      <c r="H51" s="17">
        <f t="shared" si="27"/>
        <v>1240</v>
      </c>
      <c r="I51" s="15">
        <f>'[3]21'!J53</f>
        <v>270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920</v>
      </c>
      <c r="G52" s="16">
        <f>'[3]21'!G54</f>
        <v>0</v>
      </c>
      <c r="H52" s="17">
        <f t="shared" si="27"/>
        <v>1240</v>
      </c>
      <c r="I52" s="15">
        <f>'[3]21'!J54</f>
        <v>270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920</v>
      </c>
      <c r="G53" s="16">
        <f>'[3]21'!G55</f>
        <v>0</v>
      </c>
      <c r="H53" s="17">
        <f t="shared" si="27"/>
        <v>1240</v>
      </c>
      <c r="I53" s="15">
        <f>'[3]21'!J55</f>
        <v>270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920</v>
      </c>
      <c r="G54" s="16">
        <f>'[3]21'!G56</f>
        <v>0</v>
      </c>
      <c r="H54" s="17">
        <f t="shared" si="27"/>
        <v>1240</v>
      </c>
      <c r="I54" s="15">
        <f>'[3]21'!J56</f>
        <v>270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920</v>
      </c>
      <c r="G55" s="16">
        <f>'[3]21'!G57</f>
        <v>0</v>
      </c>
      <c r="H55" s="17">
        <f t="shared" si="27"/>
        <v>1240</v>
      </c>
      <c r="I55" s="15">
        <f>'[3]21'!J57</f>
        <v>270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920</v>
      </c>
      <c r="G56" s="16">
        <f>'[3]21'!G58</f>
        <v>0</v>
      </c>
      <c r="H56" s="17">
        <f t="shared" si="27"/>
        <v>1240</v>
      </c>
      <c r="I56" s="15">
        <f>'[3]21'!J58</f>
        <v>270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920</v>
      </c>
      <c r="G57" s="16">
        <f>'[3]21'!G59</f>
        <v>0</v>
      </c>
      <c r="H57" s="17">
        <f t="shared" si="27"/>
        <v>1240</v>
      </c>
      <c r="I57" s="15">
        <f>'[3]21'!J59</f>
        <v>270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920</v>
      </c>
      <c r="G58" s="16">
        <f>'[3]21'!G60</f>
        <v>0</v>
      </c>
      <c r="H58" s="17">
        <f t="shared" si="27"/>
        <v>1240</v>
      </c>
      <c r="I58" s="15">
        <f>'[3]21'!J60</f>
        <v>270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920</v>
      </c>
      <c r="G59" s="16">
        <f>'[3]21'!G61</f>
        <v>0</v>
      </c>
      <c r="H59" s="17">
        <f t="shared" si="27"/>
        <v>1240</v>
      </c>
      <c r="I59" s="15">
        <f>'[3]21'!J61</f>
        <v>270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206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206</v>
      </c>
      <c r="AT59" s="8">
        <v>32</v>
      </c>
      <c r="AU59" s="8">
        <v>32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920</v>
      </c>
      <c r="G60" s="16">
        <f>'[3]21'!G62</f>
        <v>0</v>
      </c>
      <c r="H60" s="17">
        <f t="shared" si="27"/>
        <v>1240</v>
      </c>
      <c r="I60" s="15">
        <f>'[3]21'!J62</f>
        <v>270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206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206</v>
      </c>
      <c r="AT60" s="8">
        <v>32</v>
      </c>
      <c r="AU60" s="8">
        <v>32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920</v>
      </c>
      <c r="G61" s="16">
        <f>'[3]21'!G63</f>
        <v>0</v>
      </c>
      <c r="H61" s="17">
        <f t="shared" si="27"/>
        <v>1240</v>
      </c>
      <c r="I61" s="15">
        <f>'[3]21'!J63</f>
        <v>295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31.53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31.53</v>
      </c>
      <c r="AE61" s="8">
        <f t="shared" si="11"/>
        <v>31.53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31.53</v>
      </c>
      <c r="AL61" s="8">
        <f t="shared" si="31"/>
        <v>231.94000000000003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231.94000000000003</v>
      </c>
      <c r="AT61" s="8">
        <v>31.53</v>
      </c>
      <c r="AU61" s="8">
        <v>31.53</v>
      </c>
      <c r="AW61" s="202">
        <v>31.53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31.53</v>
      </c>
      <c r="BD61" s="202">
        <v>31.53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31.53</v>
      </c>
      <c r="BL61" s="8">
        <f t="shared" si="21"/>
        <v>31.53</v>
      </c>
      <c r="BM61" s="8">
        <f t="shared" si="22"/>
        <v>31.53</v>
      </c>
      <c r="BN61" s="8">
        <f t="shared" si="23"/>
        <v>31.53</v>
      </c>
      <c r="BO61" s="8">
        <f t="shared" si="24"/>
        <v>31.53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920</v>
      </c>
      <c r="G62" s="16">
        <f>'[3]21'!G64</f>
        <v>0</v>
      </c>
      <c r="H62" s="17">
        <f t="shared" si="27"/>
        <v>1240</v>
      </c>
      <c r="I62" s="15">
        <f>'[3]21'!J64</f>
        <v>295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31.53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31.53</v>
      </c>
      <c r="AE62" s="8">
        <f t="shared" si="11"/>
        <v>31.53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31.53</v>
      </c>
      <c r="AL62" s="8">
        <f t="shared" ref="AL62:AN98" si="35">Q62-X62-AE62</f>
        <v>231.94000000000003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231.94000000000003</v>
      </c>
      <c r="AT62" s="8">
        <v>31.53</v>
      </c>
      <c r="AU62" s="8">
        <v>31.53</v>
      </c>
      <c r="AW62" s="202">
        <v>31.53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31.53</v>
      </c>
      <c r="BD62" s="202">
        <v>31.53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31.53</v>
      </c>
      <c r="BL62" s="8">
        <f t="shared" si="21"/>
        <v>31.53</v>
      </c>
      <c r="BM62" s="8">
        <f t="shared" si="22"/>
        <v>31.53</v>
      </c>
      <c r="BN62" s="8">
        <f t="shared" si="23"/>
        <v>31.53</v>
      </c>
      <c r="BO62" s="8">
        <f t="shared" si="24"/>
        <v>31.53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920</v>
      </c>
      <c r="G63" s="16">
        <f>'[3]21'!G65</f>
        <v>0</v>
      </c>
      <c r="H63" s="17">
        <f t="shared" si="27"/>
        <v>1240</v>
      </c>
      <c r="I63" s="15">
        <f>'[3]21'!J65</f>
        <v>295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31.53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31.53</v>
      </c>
      <c r="AE63" s="8">
        <f t="shared" si="11"/>
        <v>31.53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31.53</v>
      </c>
      <c r="AL63" s="8">
        <f t="shared" si="35"/>
        <v>231.94000000000003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231.94000000000003</v>
      </c>
      <c r="AT63" s="8">
        <v>31.53</v>
      </c>
      <c r="AU63" s="8">
        <v>31.53</v>
      </c>
      <c r="AW63" s="202">
        <v>31.53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31.53</v>
      </c>
      <c r="BD63" s="202">
        <v>31.53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31.53</v>
      </c>
      <c r="BL63" s="8">
        <f t="shared" si="21"/>
        <v>31.53</v>
      </c>
      <c r="BM63" s="8">
        <f t="shared" si="22"/>
        <v>31.53</v>
      </c>
      <c r="BN63" s="8">
        <f t="shared" si="23"/>
        <v>31.53</v>
      </c>
      <c r="BO63" s="8">
        <f t="shared" si="24"/>
        <v>31.53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920</v>
      </c>
      <c r="G64" s="16">
        <f>'[3]21'!G66</f>
        <v>0</v>
      </c>
      <c r="H64" s="17">
        <f t="shared" si="27"/>
        <v>1240</v>
      </c>
      <c r="I64" s="15">
        <f>'[3]21'!J66</f>
        <v>295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</v>
      </c>
      <c r="AE64" s="8">
        <f t="shared" si="11"/>
        <v>29.6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</v>
      </c>
      <c r="AL64" s="8">
        <f t="shared" si="35"/>
        <v>235.79999999999998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235.79999999999998</v>
      </c>
      <c r="AT64" s="8">
        <v>29.6</v>
      </c>
      <c r="AU64" s="8">
        <v>29.6</v>
      </c>
      <c r="AW64" s="202">
        <v>29.6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29.6</v>
      </c>
      <c r="BD64" s="202">
        <v>29.6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29.6</v>
      </c>
      <c r="BL64" s="8">
        <f t="shared" si="21"/>
        <v>29.6</v>
      </c>
      <c r="BM64" s="8">
        <f t="shared" si="22"/>
        <v>29.6</v>
      </c>
      <c r="BN64" s="8">
        <f t="shared" si="23"/>
        <v>29.6</v>
      </c>
      <c r="BO64" s="8">
        <f t="shared" si="24"/>
        <v>29.6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920</v>
      </c>
      <c r="G65" s="16">
        <f>'[3]21'!G67</f>
        <v>0</v>
      </c>
      <c r="H65" s="17">
        <f t="shared" si="27"/>
        <v>1240</v>
      </c>
      <c r="I65" s="15">
        <f>'[3]21'!J67</f>
        <v>295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</v>
      </c>
      <c r="AE65" s="8">
        <f t="shared" si="11"/>
        <v>29.6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</v>
      </c>
      <c r="AL65" s="8">
        <f t="shared" si="35"/>
        <v>235.79999999999998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235.79999999999998</v>
      </c>
      <c r="AT65" s="8">
        <v>29.6</v>
      </c>
      <c r="AU65" s="8">
        <v>29.6</v>
      </c>
      <c r="AW65" s="202">
        <v>29.6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29.6</v>
      </c>
      <c r="BD65" s="202">
        <v>29.6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29.6</v>
      </c>
      <c r="BL65" s="8">
        <f t="shared" si="21"/>
        <v>29.6</v>
      </c>
      <c r="BM65" s="8">
        <f t="shared" si="22"/>
        <v>29.6</v>
      </c>
      <c r="BN65" s="8">
        <f t="shared" si="23"/>
        <v>29.6</v>
      </c>
      <c r="BO65" s="8">
        <f t="shared" si="24"/>
        <v>29.6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920</v>
      </c>
      <c r="G66" s="16">
        <f>'[3]21'!G68</f>
        <v>0</v>
      </c>
      <c r="H66" s="17">
        <f t="shared" si="27"/>
        <v>1240</v>
      </c>
      <c r="I66" s="15">
        <f>'[3]21'!J68</f>
        <v>295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</v>
      </c>
      <c r="AE66" s="8">
        <f t="shared" si="11"/>
        <v>29.6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</v>
      </c>
      <c r="AL66" s="8">
        <f t="shared" si="35"/>
        <v>235.79999999999998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235.79999999999998</v>
      </c>
      <c r="AT66" s="8">
        <v>29.6</v>
      </c>
      <c r="AU66" s="8">
        <v>29.6</v>
      </c>
      <c r="AW66" s="202">
        <v>29.6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29.6</v>
      </c>
      <c r="BD66" s="202">
        <v>29.6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29.6</v>
      </c>
      <c r="BL66" s="8">
        <f t="shared" si="21"/>
        <v>29.6</v>
      </c>
      <c r="BM66" s="8">
        <f t="shared" si="22"/>
        <v>29.6</v>
      </c>
      <c r="BN66" s="8">
        <f t="shared" si="23"/>
        <v>29.6</v>
      </c>
      <c r="BO66" s="8">
        <f t="shared" si="24"/>
        <v>29.6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920</v>
      </c>
      <c r="G67" s="16">
        <f>'[3]21'!G69</f>
        <v>0</v>
      </c>
      <c r="H67" s="17">
        <f t="shared" si="27"/>
        <v>1240</v>
      </c>
      <c r="I67" s="15">
        <f>'[3]21'!J69</f>
        <v>295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</v>
      </c>
      <c r="AE67" s="8">
        <f t="shared" si="11"/>
        <v>29.6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</v>
      </c>
      <c r="AL67" s="8">
        <f t="shared" si="35"/>
        <v>235.79999999999998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235.79999999999998</v>
      </c>
      <c r="AT67" s="8">
        <v>29.6</v>
      </c>
      <c r="AU67" s="8">
        <v>29.6</v>
      </c>
      <c r="AW67" s="202">
        <v>29.6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29.6</v>
      </c>
      <c r="BD67" s="202">
        <v>29.6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29.6</v>
      </c>
      <c r="BL67" s="8">
        <f t="shared" si="21"/>
        <v>29.6</v>
      </c>
      <c r="BM67" s="8">
        <f t="shared" si="22"/>
        <v>29.6</v>
      </c>
      <c r="BN67" s="8">
        <f t="shared" si="23"/>
        <v>29.6</v>
      </c>
      <c r="BO67" s="8">
        <f t="shared" si="24"/>
        <v>29.6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920</v>
      </c>
      <c r="G68" s="16">
        <f>'[3]21'!G70</f>
        <v>0</v>
      </c>
      <c r="H68" s="17">
        <f t="shared" si="27"/>
        <v>1240</v>
      </c>
      <c r="I68" s="15">
        <f>'[3]21'!J70</f>
        <v>295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</v>
      </c>
      <c r="AE68" s="8">
        <f t="shared" ref="AE68:AE98" si="43">BD68</f>
        <v>29.6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</v>
      </c>
      <c r="AL68" s="8">
        <f t="shared" si="35"/>
        <v>235.79999999999998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235.79999999999998</v>
      </c>
      <c r="AT68" s="8">
        <v>29.6</v>
      </c>
      <c r="AU68" s="8">
        <v>29.6</v>
      </c>
      <c r="AW68" s="202">
        <v>29.6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29.6</v>
      </c>
      <c r="BD68" s="202">
        <v>29.6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29.6</v>
      </c>
      <c r="BL68" s="8">
        <f t="shared" ref="BL68:BL98" si="53">AT68</f>
        <v>29.6</v>
      </c>
      <c r="BM68" s="8">
        <f t="shared" ref="BM68:BM98" si="54">AU68</f>
        <v>29.6</v>
      </c>
      <c r="BN68" s="8">
        <f t="shared" ref="BN68:BN98" si="55">BC68</f>
        <v>29.6</v>
      </c>
      <c r="BO68" s="8">
        <f t="shared" ref="BO68:BO98" si="56">BJ68</f>
        <v>29.6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920</v>
      </c>
      <c r="G69" s="16">
        <f>'[3]21'!G71</f>
        <v>0</v>
      </c>
      <c r="H69" s="17">
        <f t="shared" ref="H69:H98" si="59">SUM(B69:G69)</f>
        <v>1240</v>
      </c>
      <c r="I69" s="15">
        <f>'[3]21'!J71</f>
        <v>295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</v>
      </c>
      <c r="AE69" s="8">
        <f t="shared" si="43"/>
        <v>29.6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</v>
      </c>
      <c r="AL69" s="8">
        <f t="shared" si="35"/>
        <v>235.79999999999998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235.79999999999998</v>
      </c>
      <c r="AT69" s="8">
        <v>29.6</v>
      </c>
      <c r="AU69" s="8">
        <v>29.6</v>
      </c>
      <c r="AW69" s="202">
        <v>29.6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29.6</v>
      </c>
      <c r="BD69" s="202">
        <v>29.6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29.6</v>
      </c>
      <c r="BL69" s="8">
        <f t="shared" si="53"/>
        <v>29.6</v>
      </c>
      <c r="BM69" s="8">
        <f t="shared" si="54"/>
        <v>29.6</v>
      </c>
      <c r="BN69" s="8">
        <f t="shared" si="55"/>
        <v>29.6</v>
      </c>
      <c r="BO69" s="8">
        <f t="shared" si="56"/>
        <v>29.6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920</v>
      </c>
      <c r="G70" s="16">
        <f>'[3]21'!G72</f>
        <v>0</v>
      </c>
      <c r="H70" s="17">
        <f t="shared" si="59"/>
        <v>1240</v>
      </c>
      <c r="I70" s="15">
        <f>'[3]21'!J72</f>
        <v>295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</v>
      </c>
      <c r="AE70" s="8">
        <f t="shared" si="43"/>
        <v>29.6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</v>
      </c>
      <c r="AL70" s="8">
        <f t="shared" si="35"/>
        <v>235.79999999999998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235.79999999999998</v>
      </c>
      <c r="AT70" s="8">
        <v>29.6</v>
      </c>
      <c r="AU70" s="8">
        <v>29.6</v>
      </c>
      <c r="AW70" s="202">
        <v>29.6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29.6</v>
      </c>
      <c r="BD70" s="202">
        <v>29.6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29.6</v>
      </c>
      <c r="BL70" s="8">
        <f t="shared" si="53"/>
        <v>29.6</v>
      </c>
      <c r="BM70" s="8">
        <f t="shared" si="54"/>
        <v>29.6</v>
      </c>
      <c r="BN70" s="8">
        <f t="shared" si="55"/>
        <v>29.6</v>
      </c>
      <c r="BO70" s="8">
        <f t="shared" si="56"/>
        <v>29.6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920</v>
      </c>
      <c r="G71" s="16">
        <f>'[3]21'!G73</f>
        <v>0</v>
      </c>
      <c r="H71" s="17">
        <f t="shared" si="59"/>
        <v>1240</v>
      </c>
      <c r="I71" s="15">
        <f>'[3]21'!J73</f>
        <v>295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</v>
      </c>
      <c r="AE71" s="8">
        <f t="shared" si="43"/>
        <v>29.6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</v>
      </c>
      <c r="AL71" s="8">
        <f t="shared" si="35"/>
        <v>235.79999999999998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235.79999999999998</v>
      </c>
      <c r="AT71" s="8">
        <v>29.6</v>
      </c>
      <c r="AU71" s="8">
        <v>29.6</v>
      </c>
      <c r="AW71" s="202">
        <v>29.6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29.6</v>
      </c>
      <c r="BD71" s="202">
        <v>29.6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29.6</v>
      </c>
      <c r="BL71" s="8">
        <f t="shared" si="53"/>
        <v>29.6</v>
      </c>
      <c r="BM71" s="8">
        <f t="shared" si="54"/>
        <v>29.6</v>
      </c>
      <c r="BN71" s="8">
        <f t="shared" si="55"/>
        <v>29.6</v>
      </c>
      <c r="BO71" s="8">
        <f t="shared" si="56"/>
        <v>29.6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920</v>
      </c>
      <c r="G72" s="16">
        <f>'[3]21'!G74</f>
        <v>0</v>
      </c>
      <c r="H72" s="17">
        <f t="shared" si="59"/>
        <v>1240</v>
      </c>
      <c r="I72" s="15">
        <f>'[3]21'!J74</f>
        <v>295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</v>
      </c>
      <c r="AE72" s="8">
        <f t="shared" si="43"/>
        <v>29.6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</v>
      </c>
      <c r="AL72" s="8">
        <f t="shared" si="35"/>
        <v>235.79999999999998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235.79999999999998</v>
      </c>
      <c r="AT72" s="8">
        <v>29.6</v>
      </c>
      <c r="AU72" s="8">
        <v>29.6</v>
      </c>
      <c r="AW72" s="202">
        <v>29.6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29.6</v>
      </c>
      <c r="BD72" s="202">
        <v>29.6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29.6</v>
      </c>
      <c r="BL72" s="8">
        <f t="shared" si="53"/>
        <v>29.6</v>
      </c>
      <c r="BM72" s="8">
        <f t="shared" si="54"/>
        <v>29.6</v>
      </c>
      <c r="BN72" s="8">
        <f t="shared" si="55"/>
        <v>29.6</v>
      </c>
      <c r="BO72" s="8">
        <f t="shared" si="56"/>
        <v>29.6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920</v>
      </c>
      <c r="G73" s="16">
        <f>'[3]21'!G75</f>
        <v>0</v>
      </c>
      <c r="H73" s="17">
        <f t="shared" si="59"/>
        <v>1240</v>
      </c>
      <c r="I73" s="15">
        <f>'[3]21'!J75</f>
        <v>295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</v>
      </c>
      <c r="AE73" s="8">
        <f t="shared" si="43"/>
        <v>29.6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29.6</v>
      </c>
      <c r="AL73" s="8">
        <f t="shared" si="35"/>
        <v>235.79999999999998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235.79999999999998</v>
      </c>
      <c r="AT73" s="8">
        <v>29.6</v>
      </c>
      <c r="AU73" s="8">
        <v>29.6</v>
      </c>
      <c r="AW73" s="202">
        <v>29.6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29.6</v>
      </c>
      <c r="BD73" s="202">
        <v>29.6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29.6</v>
      </c>
      <c r="BL73" s="8">
        <f t="shared" si="53"/>
        <v>29.6</v>
      </c>
      <c r="BM73" s="8">
        <f t="shared" si="54"/>
        <v>29.6</v>
      </c>
      <c r="BN73" s="8">
        <f t="shared" si="55"/>
        <v>29.6</v>
      </c>
      <c r="BO73" s="8">
        <f t="shared" si="56"/>
        <v>29.6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920</v>
      </c>
      <c r="G74" s="16">
        <f>'[3]21'!G76</f>
        <v>0</v>
      </c>
      <c r="H74" s="17">
        <f t="shared" si="59"/>
        <v>1240</v>
      </c>
      <c r="I74" s="15">
        <f>'[3]21'!J76</f>
        <v>295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29.6</v>
      </c>
      <c r="AE74" s="8">
        <f t="shared" si="43"/>
        <v>29.6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29.6</v>
      </c>
      <c r="AL74" s="8">
        <f t="shared" si="35"/>
        <v>235.79999999999998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235.79999999999998</v>
      </c>
      <c r="AT74" s="8">
        <v>29.6</v>
      </c>
      <c r="AU74" s="8">
        <v>29.6</v>
      </c>
      <c r="AW74" s="202">
        <v>29.6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29.6</v>
      </c>
      <c r="BD74" s="202">
        <v>29.6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29.6</v>
      </c>
      <c r="BL74" s="8">
        <f t="shared" si="53"/>
        <v>29.6</v>
      </c>
      <c r="BM74" s="8">
        <f t="shared" si="54"/>
        <v>29.6</v>
      </c>
      <c r="BN74" s="8">
        <f t="shared" si="55"/>
        <v>29.6</v>
      </c>
      <c r="BO74" s="8">
        <f t="shared" si="56"/>
        <v>29.6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940</v>
      </c>
      <c r="G75" s="16">
        <f>'[3]21'!G77</f>
        <v>0</v>
      </c>
      <c r="H75" s="17">
        <f t="shared" si="59"/>
        <v>1260</v>
      </c>
      <c r="I75" s="15">
        <f>'[3]21'!J77</f>
        <v>295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295</v>
      </c>
      <c r="P75" s="18">
        <f>frq!C75</f>
        <v>1</v>
      </c>
      <c r="Q75" s="15">
        <f t="shared" si="33"/>
        <v>295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295</v>
      </c>
      <c r="X75" s="8">
        <f t="shared" si="36"/>
        <v>29.6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29.6</v>
      </c>
      <c r="AE75" s="8">
        <f t="shared" si="43"/>
        <v>29.6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29.6</v>
      </c>
      <c r="AL75" s="8">
        <f t="shared" si="35"/>
        <v>235.79999999999998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235.79999999999998</v>
      </c>
      <c r="AT75" s="8">
        <v>29.6</v>
      </c>
      <c r="AU75" s="8">
        <v>29.6</v>
      </c>
      <c r="AW75" s="202">
        <v>29.6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29.6</v>
      </c>
      <c r="BD75" s="202">
        <v>29.6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29.6</v>
      </c>
      <c r="BL75" s="8">
        <f t="shared" si="53"/>
        <v>29.6</v>
      </c>
      <c r="BM75" s="8">
        <f t="shared" si="54"/>
        <v>29.6</v>
      </c>
      <c r="BN75" s="8">
        <f t="shared" si="55"/>
        <v>29.6</v>
      </c>
      <c r="BO75" s="8">
        <f t="shared" si="56"/>
        <v>29.6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940</v>
      </c>
      <c r="G76" s="16">
        <f>'[3]21'!G78</f>
        <v>0</v>
      </c>
      <c r="H76" s="17">
        <f t="shared" si="59"/>
        <v>1260</v>
      </c>
      <c r="I76" s="15">
        <f>'[3]21'!J78</f>
        <v>295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295</v>
      </c>
      <c r="P76" s="18">
        <f>frq!C76</f>
        <v>1</v>
      </c>
      <c r="Q76" s="15">
        <f t="shared" si="33"/>
        <v>295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</v>
      </c>
      <c r="X76" s="8">
        <f t="shared" si="36"/>
        <v>29.6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29.6</v>
      </c>
      <c r="AE76" s="8">
        <f t="shared" si="43"/>
        <v>29.6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29.6</v>
      </c>
      <c r="AL76" s="8">
        <f t="shared" si="35"/>
        <v>235.79999999999998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235.79999999999998</v>
      </c>
      <c r="AT76" s="8">
        <v>29.6</v>
      </c>
      <c r="AU76" s="8">
        <v>29.6</v>
      </c>
      <c r="AW76" s="202">
        <v>29.6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29.6</v>
      </c>
      <c r="BD76" s="202">
        <v>29.6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29.6</v>
      </c>
      <c r="BL76" s="8">
        <f t="shared" si="53"/>
        <v>29.6</v>
      </c>
      <c r="BM76" s="8">
        <f t="shared" si="54"/>
        <v>29.6</v>
      </c>
      <c r="BN76" s="8">
        <f t="shared" si="55"/>
        <v>29.6</v>
      </c>
      <c r="BO76" s="8">
        <f t="shared" si="56"/>
        <v>29.6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940</v>
      </c>
      <c r="G77" s="16">
        <f>'[3]21'!G79</f>
        <v>0</v>
      </c>
      <c r="H77" s="17">
        <f t="shared" si="59"/>
        <v>1260</v>
      </c>
      <c r="I77" s="15">
        <f>'[3]21'!J79</f>
        <v>275.74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275.74</v>
      </c>
      <c r="P77" s="18">
        <f>frq!C77</f>
        <v>1</v>
      </c>
      <c r="Q77" s="15">
        <f t="shared" si="33"/>
        <v>275.74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275.74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211.74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211.74</v>
      </c>
      <c r="AT77" s="8">
        <v>29.6</v>
      </c>
      <c r="AU77" s="8">
        <v>29.6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29.6</v>
      </c>
      <c r="BM77" s="8">
        <f t="shared" si="54"/>
        <v>29.6</v>
      </c>
      <c r="BN77" s="8">
        <f t="shared" si="55"/>
        <v>32</v>
      </c>
      <c r="BO77" s="8">
        <f t="shared" si="56"/>
        <v>32</v>
      </c>
      <c r="BP77" s="182">
        <f t="shared" si="57"/>
        <v>-2.3999999999999986</v>
      </c>
      <c r="BQ77" s="182">
        <f t="shared" si="58"/>
        <v>-2.3999999999999986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940</v>
      </c>
      <c r="G78" s="16">
        <f>'[3]21'!G80</f>
        <v>0</v>
      </c>
      <c r="H78" s="17">
        <f t="shared" si="59"/>
        <v>1260</v>
      </c>
      <c r="I78" s="15">
        <f>'[3]21'!J80</f>
        <v>275.74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275.74</v>
      </c>
      <c r="P78" s="18">
        <f>frq!C78</f>
        <v>1</v>
      </c>
      <c r="Q78" s="15">
        <f t="shared" si="33"/>
        <v>275.74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275.74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211.74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211.74</v>
      </c>
      <c r="AT78" s="8">
        <v>29.6</v>
      </c>
      <c r="AU78" s="8">
        <v>29.6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29.6</v>
      </c>
      <c r="BM78" s="8">
        <f t="shared" si="54"/>
        <v>29.6</v>
      </c>
      <c r="BN78" s="8">
        <f t="shared" si="55"/>
        <v>32</v>
      </c>
      <c r="BO78" s="8">
        <f t="shared" si="56"/>
        <v>32</v>
      </c>
      <c r="BP78" s="182">
        <f t="shared" si="57"/>
        <v>-2.3999999999999986</v>
      </c>
      <c r="BQ78" s="182">
        <f t="shared" si="58"/>
        <v>-2.3999999999999986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940</v>
      </c>
      <c r="G79" s="16">
        <f>'[3]21'!G81</f>
        <v>0</v>
      </c>
      <c r="H79" s="17">
        <f t="shared" si="59"/>
        <v>1260</v>
      </c>
      <c r="I79" s="15">
        <f>'[3]21'!J81</f>
        <v>275.74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275.74</v>
      </c>
      <c r="P79" s="18">
        <f>frq!C79</f>
        <v>1</v>
      </c>
      <c r="Q79" s="15">
        <f t="shared" si="33"/>
        <v>275.74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275.74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211.74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211.74</v>
      </c>
      <c r="AT79" s="8">
        <v>30.1</v>
      </c>
      <c r="AU79" s="8">
        <v>30.1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30.1</v>
      </c>
      <c r="BM79" s="8">
        <f t="shared" si="54"/>
        <v>30.1</v>
      </c>
      <c r="BN79" s="8">
        <f t="shared" si="55"/>
        <v>32</v>
      </c>
      <c r="BO79" s="8">
        <f t="shared" si="56"/>
        <v>32</v>
      </c>
      <c r="BP79" s="182">
        <f t="shared" si="57"/>
        <v>-1.8999999999999986</v>
      </c>
      <c r="BQ79" s="182">
        <f t="shared" si="58"/>
        <v>-1.8999999999999986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940</v>
      </c>
      <c r="G80" s="16">
        <f>'[3]21'!G82</f>
        <v>0</v>
      </c>
      <c r="H80" s="17">
        <f t="shared" si="59"/>
        <v>1260</v>
      </c>
      <c r="I80" s="15">
        <f>'[3]21'!J82</f>
        <v>275.74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275.74</v>
      </c>
      <c r="P80" s="18">
        <f>frq!C80</f>
        <v>1</v>
      </c>
      <c r="Q80" s="15">
        <f t="shared" si="33"/>
        <v>275.74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275.74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211.74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211.74</v>
      </c>
      <c r="AT80" s="8">
        <v>30.1</v>
      </c>
      <c r="AU80" s="8">
        <v>30.1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30.1</v>
      </c>
      <c r="BM80" s="8">
        <f t="shared" si="54"/>
        <v>30.1</v>
      </c>
      <c r="BN80" s="8">
        <f t="shared" si="55"/>
        <v>32</v>
      </c>
      <c r="BO80" s="8">
        <f t="shared" si="56"/>
        <v>32</v>
      </c>
      <c r="BP80" s="182">
        <f t="shared" si="57"/>
        <v>-1.8999999999999986</v>
      </c>
      <c r="BQ80" s="182">
        <f t="shared" si="58"/>
        <v>-1.8999999999999986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940</v>
      </c>
      <c r="G81" s="16">
        <f>'[3]21'!G83</f>
        <v>0</v>
      </c>
      <c r="H81" s="17">
        <f t="shared" si="59"/>
        <v>1260</v>
      </c>
      <c r="I81" s="15">
        <f>'[3]21'!J83</f>
        <v>275.74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275.74</v>
      </c>
      <c r="P81" s="18">
        <f>frq!C81</f>
        <v>1</v>
      </c>
      <c r="Q81" s="15">
        <f t="shared" si="33"/>
        <v>275.74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275.74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211.74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211.74</v>
      </c>
      <c r="AT81" s="8">
        <v>30.1</v>
      </c>
      <c r="AU81" s="8">
        <v>30.1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30.1</v>
      </c>
      <c r="BM81" s="8">
        <f t="shared" si="54"/>
        <v>30.1</v>
      </c>
      <c r="BN81" s="8">
        <f t="shared" si="55"/>
        <v>32</v>
      </c>
      <c r="BO81" s="8">
        <f t="shared" si="56"/>
        <v>32</v>
      </c>
      <c r="BP81" s="182">
        <f t="shared" si="57"/>
        <v>-1.8999999999999986</v>
      </c>
      <c r="BQ81" s="182">
        <f t="shared" si="58"/>
        <v>-1.8999999999999986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940</v>
      </c>
      <c r="G82" s="16">
        <f>'[3]21'!G84</f>
        <v>0</v>
      </c>
      <c r="H82" s="17">
        <f t="shared" si="59"/>
        <v>1260</v>
      </c>
      <c r="I82" s="15">
        <f>'[3]21'!J84</f>
        <v>275.74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275.74</v>
      </c>
      <c r="P82" s="18">
        <f>frq!C82</f>
        <v>1</v>
      </c>
      <c r="Q82" s="15">
        <f t="shared" si="33"/>
        <v>275.74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275.74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211.74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211.74</v>
      </c>
      <c r="AT82" s="8">
        <v>30.1</v>
      </c>
      <c r="AU82" s="8">
        <v>30.1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30.1</v>
      </c>
      <c r="BM82" s="8">
        <f t="shared" si="54"/>
        <v>30.1</v>
      </c>
      <c r="BN82" s="8">
        <f t="shared" si="55"/>
        <v>32</v>
      </c>
      <c r="BO82" s="8">
        <f t="shared" si="56"/>
        <v>32</v>
      </c>
      <c r="BP82" s="182">
        <f t="shared" si="57"/>
        <v>-1.8999999999999986</v>
      </c>
      <c r="BQ82" s="182">
        <f t="shared" si="58"/>
        <v>-1.8999999999999986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940</v>
      </c>
      <c r="G83" s="16">
        <f>'[3]21'!G85</f>
        <v>0</v>
      </c>
      <c r="H83" s="17">
        <f t="shared" si="59"/>
        <v>1260</v>
      </c>
      <c r="I83" s="15">
        <f>'[3]21'!J85</f>
        <v>275.74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275.74</v>
      </c>
      <c r="P83" s="18">
        <f>frq!C83</f>
        <v>1</v>
      </c>
      <c r="Q83" s="15">
        <f t="shared" si="33"/>
        <v>275.74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275.74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211.74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211.74</v>
      </c>
      <c r="AT83" s="8">
        <v>32</v>
      </c>
      <c r="AU83" s="8">
        <v>32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940</v>
      </c>
      <c r="G84" s="16">
        <f>'[3]21'!G86</f>
        <v>0</v>
      </c>
      <c r="H84" s="17">
        <f t="shared" si="59"/>
        <v>1260</v>
      </c>
      <c r="I84" s="15">
        <f>'[3]21'!J86</f>
        <v>275.74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275.74</v>
      </c>
      <c r="P84" s="18">
        <f>frq!C84</f>
        <v>1</v>
      </c>
      <c r="Q84" s="15">
        <f t="shared" si="33"/>
        <v>275.74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275.74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211.74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211.74</v>
      </c>
      <c r="AT84" s="8">
        <v>32</v>
      </c>
      <c r="AU84" s="8">
        <v>32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940</v>
      </c>
      <c r="G85" s="16">
        <f>'[3]21'!G87</f>
        <v>0</v>
      </c>
      <c r="H85" s="17">
        <f t="shared" si="59"/>
        <v>1260</v>
      </c>
      <c r="I85" s="15">
        <f>'[3]21'!J87</f>
        <v>275.74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275.74</v>
      </c>
      <c r="P85" s="18">
        <f>frq!C85</f>
        <v>1</v>
      </c>
      <c r="Q85" s="15">
        <f t="shared" si="33"/>
        <v>275.74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275.74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211.74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211.74</v>
      </c>
      <c r="AT85" s="8">
        <v>32</v>
      </c>
      <c r="AU85" s="8">
        <v>32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940</v>
      </c>
      <c r="G86" s="16">
        <f>'[3]21'!G88</f>
        <v>0</v>
      </c>
      <c r="H86" s="17">
        <f t="shared" si="59"/>
        <v>1260</v>
      </c>
      <c r="I86" s="15">
        <f>'[3]21'!J88</f>
        <v>275.74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275.74</v>
      </c>
      <c r="P86" s="18">
        <f>frq!C86</f>
        <v>1</v>
      </c>
      <c r="Q86" s="15">
        <f t="shared" si="33"/>
        <v>275.74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275.74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211.74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211.74</v>
      </c>
      <c r="AT86" s="8">
        <v>32</v>
      </c>
      <c r="AU86" s="8">
        <v>32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940</v>
      </c>
      <c r="G87" s="16">
        <f>'[3]21'!G89</f>
        <v>0</v>
      </c>
      <c r="H87" s="17">
        <f t="shared" si="59"/>
        <v>1260</v>
      </c>
      <c r="I87" s="15">
        <f>'[3]21'!J89</f>
        <v>275.74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275.74</v>
      </c>
      <c r="P87" s="18">
        <f>frq!C87</f>
        <v>1</v>
      </c>
      <c r="Q87" s="15">
        <f t="shared" si="33"/>
        <v>275.74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275.74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211.74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211.74</v>
      </c>
      <c r="AT87" s="8">
        <v>32</v>
      </c>
      <c r="AU87" s="8">
        <v>32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940</v>
      </c>
      <c r="G88" s="16">
        <f>'[3]21'!G90</f>
        <v>0</v>
      </c>
      <c r="H88" s="17">
        <f t="shared" si="59"/>
        <v>1260</v>
      </c>
      <c r="I88" s="15">
        <f>'[3]21'!J90</f>
        <v>275.74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275.74</v>
      </c>
      <c r="P88" s="18">
        <f>frq!C88</f>
        <v>1</v>
      </c>
      <c r="Q88" s="15">
        <f t="shared" si="33"/>
        <v>275.74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275.74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211.74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211.74</v>
      </c>
      <c r="AT88" s="8">
        <v>32</v>
      </c>
      <c r="AU88" s="8">
        <v>32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940</v>
      </c>
      <c r="G89" s="16">
        <f>'[3]21'!G91</f>
        <v>0</v>
      </c>
      <c r="H89" s="17">
        <f t="shared" si="59"/>
        <v>1260</v>
      </c>
      <c r="I89" s="15">
        <f>'[3]21'!J91</f>
        <v>275.74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275.74</v>
      </c>
      <c r="P89" s="18">
        <f>frq!C89</f>
        <v>1</v>
      </c>
      <c r="Q89" s="15">
        <f t="shared" si="33"/>
        <v>275.74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275.74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211.74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211.74</v>
      </c>
      <c r="AT89" s="8">
        <v>32</v>
      </c>
      <c r="AU89" s="8">
        <v>32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940</v>
      </c>
      <c r="G90" s="16">
        <f>'[3]21'!G92</f>
        <v>0</v>
      </c>
      <c r="H90" s="17">
        <f t="shared" si="59"/>
        <v>1260</v>
      </c>
      <c r="I90" s="15">
        <f>'[3]21'!J92</f>
        <v>275.74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275.74</v>
      </c>
      <c r="P90" s="18">
        <f>frq!C90</f>
        <v>1</v>
      </c>
      <c r="Q90" s="15">
        <f t="shared" si="33"/>
        <v>275.74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275.74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211.74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211.74</v>
      </c>
      <c r="AT90" s="8">
        <v>32</v>
      </c>
      <c r="AU90" s="8">
        <v>32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940</v>
      </c>
      <c r="G91" s="16">
        <f>'[3]21'!G93</f>
        <v>0</v>
      </c>
      <c r="H91" s="17">
        <f t="shared" si="59"/>
        <v>1260</v>
      </c>
      <c r="I91" s="15">
        <f>'[3]21'!J93</f>
        <v>275.74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275.74</v>
      </c>
      <c r="P91" s="18">
        <f>frq!C91</f>
        <v>1</v>
      </c>
      <c r="Q91" s="15">
        <f t="shared" si="33"/>
        <v>275.74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275.74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211.74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211.74</v>
      </c>
      <c r="AT91" s="8">
        <v>32</v>
      </c>
      <c r="AU91" s="8">
        <v>32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940</v>
      </c>
      <c r="G92" s="16">
        <f>'[3]21'!G94</f>
        <v>0</v>
      </c>
      <c r="H92" s="17">
        <f t="shared" si="59"/>
        <v>1260</v>
      </c>
      <c r="I92" s="15">
        <f>'[3]21'!J94</f>
        <v>275.74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275.74</v>
      </c>
      <c r="P92" s="18">
        <f>frq!C92</f>
        <v>1</v>
      </c>
      <c r="Q92" s="15">
        <f t="shared" si="33"/>
        <v>275.74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275.74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211.74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211.74</v>
      </c>
      <c r="AT92" s="8">
        <v>32</v>
      </c>
      <c r="AU92" s="8">
        <v>32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940</v>
      </c>
      <c r="G93" s="16">
        <f>'[3]21'!G95</f>
        <v>0</v>
      </c>
      <c r="H93" s="17">
        <f t="shared" si="59"/>
        <v>1260</v>
      </c>
      <c r="I93" s="15">
        <f>'[3]21'!J95</f>
        <v>275.74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275.74</v>
      </c>
      <c r="P93" s="18">
        <f>frq!C93</f>
        <v>1</v>
      </c>
      <c r="Q93" s="15">
        <f t="shared" si="33"/>
        <v>275.74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275.74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211.74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211.74</v>
      </c>
      <c r="AT93" s="8">
        <v>32</v>
      </c>
      <c r="AU93" s="8">
        <v>32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940</v>
      </c>
      <c r="G94" s="16">
        <f>'[3]21'!G96</f>
        <v>0</v>
      </c>
      <c r="H94" s="17">
        <f t="shared" si="59"/>
        <v>1260</v>
      </c>
      <c r="I94" s="15">
        <f>'[3]21'!J96</f>
        <v>275.74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275.74</v>
      </c>
      <c r="P94" s="18">
        <f>frq!C94</f>
        <v>1</v>
      </c>
      <c r="Q94" s="15">
        <f t="shared" si="33"/>
        <v>275.74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275.74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211.74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211.74</v>
      </c>
      <c r="AT94" s="8">
        <v>32</v>
      </c>
      <c r="AU94" s="8">
        <v>32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940</v>
      </c>
      <c r="G95" s="16">
        <f>'[3]21'!G97</f>
        <v>0</v>
      </c>
      <c r="H95" s="17">
        <f t="shared" si="59"/>
        <v>1260</v>
      </c>
      <c r="I95" s="15">
        <f>'[3]21'!J97</f>
        <v>275.74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275.74</v>
      </c>
      <c r="P95" s="18">
        <f>frq!C95</f>
        <v>1</v>
      </c>
      <c r="Q95" s="15">
        <f t="shared" si="33"/>
        <v>275.74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275.74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211.74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211.74</v>
      </c>
      <c r="AT95" s="8">
        <v>32</v>
      </c>
      <c r="AU95" s="8">
        <v>32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940</v>
      </c>
      <c r="G96" s="16">
        <f>'[3]21'!G98</f>
        <v>0</v>
      </c>
      <c r="H96" s="17">
        <f t="shared" si="59"/>
        <v>1260</v>
      </c>
      <c r="I96" s="15">
        <f>'[3]21'!J98</f>
        <v>275.74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275.74</v>
      </c>
      <c r="P96" s="18">
        <f>frq!C96</f>
        <v>1</v>
      </c>
      <c r="Q96" s="15">
        <f t="shared" si="33"/>
        <v>275.74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275.74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211.74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211.74</v>
      </c>
      <c r="AT96" s="8">
        <v>32</v>
      </c>
      <c r="AU96" s="8">
        <v>32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940</v>
      </c>
      <c r="G97" s="16">
        <f>'[3]21'!G99</f>
        <v>0</v>
      </c>
      <c r="H97" s="17">
        <f t="shared" si="59"/>
        <v>1260</v>
      </c>
      <c r="I97" s="15">
        <f>'[3]21'!J99</f>
        <v>275.74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275.74</v>
      </c>
      <c r="P97" s="18">
        <f>frq!C97</f>
        <v>1</v>
      </c>
      <c r="Q97" s="15">
        <f t="shared" si="33"/>
        <v>275.74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275.74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211.74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211.74</v>
      </c>
      <c r="AT97" s="8">
        <v>32</v>
      </c>
      <c r="AU97" s="8">
        <v>32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940</v>
      </c>
      <c r="G98" s="16">
        <f>'[3]21'!G100</f>
        <v>0</v>
      </c>
      <c r="H98" s="17">
        <f t="shared" si="59"/>
        <v>1260</v>
      </c>
      <c r="I98" s="15">
        <f>'[3]21'!J100</f>
        <v>275.74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275.74</v>
      </c>
      <c r="P98" s="18">
        <f>frq!C98</f>
        <v>1</v>
      </c>
      <c r="Q98" s="15">
        <f t="shared" si="33"/>
        <v>275.74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275.74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211.74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211.74</v>
      </c>
      <c r="AT98" s="8">
        <v>32</v>
      </c>
      <c r="AU98" s="8">
        <v>32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6.6863800000000095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6.6863800000000095</v>
      </c>
      <c r="P99" s="15">
        <f t="shared" si="62"/>
        <v>2.4E-2</v>
      </c>
      <c r="Q99" s="15">
        <f t="shared" si="62"/>
        <v>6.6863800000000095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6.6863800000000095</v>
      </c>
      <c r="X99" s="15">
        <f t="shared" si="62"/>
        <v>0.52392999999999956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0.52392999999999956</v>
      </c>
      <c r="AE99" s="15">
        <f t="shared" si="62"/>
        <v>0.75970999999999966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0.75970999999999966</v>
      </c>
      <c r="AL99" s="15">
        <f t="shared" si="62"/>
        <v>5.4027400000000085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5.4027400000000085</v>
      </c>
      <c r="AS99" s="15">
        <f t="shared" si="62"/>
        <v>0</v>
      </c>
      <c r="AT99" s="15">
        <f t="shared" si="62"/>
        <v>0.49925999999999954</v>
      </c>
      <c r="AU99" s="15">
        <f t="shared" si="62"/>
        <v>0.75660999999999956</v>
      </c>
      <c r="AV99" s="15">
        <f t="shared" si="62"/>
        <v>0</v>
      </c>
      <c r="AW99" s="15">
        <f t="shared" si="62"/>
        <v>0.52392999999999956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0.52392999999999956</v>
      </c>
      <c r="BD99" s="15">
        <f t="shared" si="62"/>
        <v>0.75970999999999966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0.75970999999999966</v>
      </c>
      <c r="BK99" s="15"/>
      <c r="BL99" s="15">
        <f t="shared" si="63"/>
        <v>0.49925999999999954</v>
      </c>
      <c r="BM99" s="15">
        <f t="shared" si="63"/>
        <v>0.75660999999999956</v>
      </c>
      <c r="BN99" s="15">
        <f t="shared" si="63"/>
        <v>0.52392999999999956</v>
      </c>
      <c r="BO99" s="15">
        <f t="shared" si="63"/>
        <v>0.75970999999999966</v>
      </c>
      <c r="BP99" s="15">
        <f t="shared" si="63"/>
        <v>-2.4670000000000008E-2</v>
      </c>
      <c r="BQ99" s="15">
        <f t="shared" si="63"/>
        <v>-3.0999999999999977E-3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44702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44702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200</v>
      </c>
      <c r="D37">
        <f>PPCL!M37</f>
        <v>62</v>
      </c>
      <c r="E37">
        <f>PPCL!N37</f>
        <v>0</v>
      </c>
      <c r="F37">
        <f t="shared" si="4"/>
        <v>262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200</v>
      </c>
      <c r="D38">
        <f>PPCL!M38</f>
        <v>62</v>
      </c>
      <c r="E38">
        <f>PPCL!N38</f>
        <v>0</v>
      </c>
      <c r="F38">
        <f t="shared" si="4"/>
        <v>262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200</v>
      </c>
      <c r="D39">
        <f>PPCL!M39</f>
        <v>62</v>
      </c>
      <c r="E39">
        <f>PPCL!N39</f>
        <v>0</v>
      </c>
      <c r="F39">
        <f t="shared" si="4"/>
        <v>262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200</v>
      </c>
      <c r="D40">
        <f>PPCL!M40</f>
        <v>62</v>
      </c>
      <c r="E40">
        <f>PPCL!N40</f>
        <v>0</v>
      </c>
      <c r="F40">
        <f t="shared" si="4"/>
        <v>262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200</v>
      </c>
      <c r="D41">
        <f>PPCL!M41</f>
        <v>62</v>
      </c>
      <c r="E41">
        <f>PPCL!N41</f>
        <v>0</v>
      </c>
      <c r="F41">
        <f t="shared" si="4"/>
        <v>262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200</v>
      </c>
      <c r="D42">
        <f>PPCL!M42</f>
        <v>62</v>
      </c>
      <c r="E42">
        <f>PPCL!N42</f>
        <v>0</v>
      </c>
      <c r="F42">
        <f t="shared" si="4"/>
        <v>262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200</v>
      </c>
      <c r="D43">
        <f>PPCL!M43</f>
        <v>62</v>
      </c>
      <c r="E43">
        <f>PPCL!N43</f>
        <v>0</v>
      </c>
      <c r="F43">
        <f t="shared" si="4"/>
        <v>262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200</v>
      </c>
      <c r="D44">
        <f>PPCL!M44</f>
        <v>62</v>
      </c>
      <c r="E44">
        <f>PPCL!N44</f>
        <v>0</v>
      </c>
      <c r="F44">
        <f t="shared" si="4"/>
        <v>262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200</v>
      </c>
      <c r="D45">
        <f>PPCL!M45</f>
        <v>62</v>
      </c>
      <c r="E45">
        <f>PPCL!N45</f>
        <v>0</v>
      </c>
      <c r="F45">
        <f t="shared" si="4"/>
        <v>262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0.45</v>
      </c>
      <c r="D99" s="156">
        <f t="shared" si="12"/>
        <v>1.488</v>
      </c>
      <c r="E99" s="156">
        <f t="shared" si="12"/>
        <v>0</v>
      </c>
      <c r="F99" s="156">
        <f t="shared" si="12"/>
        <v>1.9379999999999999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238</v>
      </c>
      <c r="C3">
        <f>PPCL!E3</f>
        <v>0</v>
      </c>
      <c r="D3">
        <f>PPCL!O3</f>
        <v>208</v>
      </c>
      <c r="E3">
        <f>PPCL!P3</f>
        <v>0</v>
      </c>
      <c r="F3">
        <f>B3+C3</f>
        <v>238</v>
      </c>
      <c r="G3">
        <f>D3+E3</f>
        <v>208</v>
      </c>
      <c r="H3" s="154"/>
      <c r="I3">
        <f>BRPL_EOD!AI3+BRPL_EOD!AJ3</f>
        <v>58.84</v>
      </c>
      <c r="J3">
        <f>BYPL_EOD!AI3+BYPL_EOD!AJ3</f>
        <v>33.43</v>
      </c>
      <c r="K3">
        <f>MES_EOD!AI3+MES_EOD!AJ3</f>
        <v>12.6</v>
      </c>
      <c r="L3">
        <f>NDMC_EOD!AI3+NDMC_EOD!AJ3</f>
        <v>63.02</v>
      </c>
      <c r="M3">
        <f>TPDDL_EOD!AI3+TPDDL_EOD!AJ3</f>
        <v>40.1</v>
      </c>
      <c r="N3">
        <f t="shared" ref="N3:N66" si="0">SUM(I3:M3)</f>
        <v>207.99</v>
      </c>
      <c r="O3" s="154">
        <f t="shared" ref="O3:O66" si="1">G3-N3</f>
        <v>9.9999999999909051E-3</v>
      </c>
      <c r="P3">
        <v>58.842828982162608</v>
      </c>
      <c r="Q3">
        <v>33.431607288811961</v>
      </c>
      <c r="R3">
        <v>12.600605798355689</v>
      </c>
      <c r="S3">
        <v>63.023029953363142</v>
      </c>
      <c r="T3">
        <v>40.101927977306602</v>
      </c>
      <c r="U3" s="156">
        <f t="shared" ref="U3:U66" si="2">SUM(P3:T3)</f>
        <v>208</v>
      </c>
      <c r="V3" s="154">
        <f t="shared" ref="V3:V66" si="3">G3-U3</f>
        <v>0</v>
      </c>
    </row>
    <row r="4" spans="1:22">
      <c r="A4" t="s">
        <v>46</v>
      </c>
      <c r="B4">
        <f>PPCL!D4</f>
        <v>238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238</v>
      </c>
      <c r="G4">
        <f t="shared" ref="G4:G67" si="5">D4+E4</f>
        <v>208</v>
      </c>
      <c r="H4" s="154"/>
      <c r="I4">
        <f>BRPL_EOD!AI4+BRPL_EOD!AJ4</f>
        <v>58.84</v>
      </c>
      <c r="J4">
        <f>BYPL_EOD!AI4+BYPL_EOD!AJ4</f>
        <v>33.43</v>
      </c>
      <c r="K4">
        <f>MES_EOD!AI4+MES_EOD!AJ4</f>
        <v>12.6</v>
      </c>
      <c r="L4">
        <f>NDMC_EOD!AI4+NDMC_EOD!AJ4</f>
        <v>63.02</v>
      </c>
      <c r="M4">
        <f>TPDDL_EOD!AI4+TPDDL_EOD!AJ4</f>
        <v>40.1</v>
      </c>
      <c r="N4">
        <f t="shared" si="0"/>
        <v>207.99</v>
      </c>
      <c r="O4" s="154">
        <f t="shared" si="1"/>
        <v>9.9999999999909051E-3</v>
      </c>
      <c r="P4">
        <v>58.842828982162608</v>
      </c>
      <c r="Q4">
        <v>33.431607288811961</v>
      </c>
      <c r="R4">
        <v>12.600605798355689</v>
      </c>
      <c r="S4">
        <v>63.023029953363142</v>
      </c>
      <c r="T4">
        <v>40.101927977306602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238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238</v>
      </c>
      <c r="G5">
        <f t="shared" si="5"/>
        <v>208</v>
      </c>
      <c r="H5" s="154"/>
      <c r="I5">
        <f>BRPL_EOD!AI5+BRPL_EOD!AJ5</f>
        <v>58.84</v>
      </c>
      <c r="J5">
        <f>BYPL_EOD!AI5+BYPL_EOD!AJ5</f>
        <v>33.43</v>
      </c>
      <c r="K5">
        <f>MES_EOD!AI5+MES_EOD!AJ5</f>
        <v>12.6</v>
      </c>
      <c r="L5">
        <f>NDMC_EOD!AI5+NDMC_EOD!AJ5</f>
        <v>63.02</v>
      </c>
      <c r="M5">
        <f>TPDDL_EOD!AI5+TPDDL_EOD!AJ5</f>
        <v>40.1</v>
      </c>
      <c r="N5">
        <f t="shared" si="0"/>
        <v>207.99</v>
      </c>
      <c r="O5" s="154">
        <f t="shared" si="1"/>
        <v>9.9999999999909051E-3</v>
      </c>
      <c r="P5">
        <v>58.842828982162608</v>
      </c>
      <c r="Q5">
        <v>33.431607288811961</v>
      </c>
      <c r="R5">
        <v>12.600605798355689</v>
      </c>
      <c r="S5">
        <v>63.023029953363142</v>
      </c>
      <c r="T5">
        <v>40.101927977306602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238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238</v>
      </c>
      <c r="G6">
        <f t="shared" si="5"/>
        <v>208</v>
      </c>
      <c r="H6" s="154"/>
      <c r="I6">
        <f>BRPL_EOD!AI6+BRPL_EOD!AJ6</f>
        <v>58.84</v>
      </c>
      <c r="J6">
        <f>BYPL_EOD!AI6+BYPL_EOD!AJ6</f>
        <v>33.43</v>
      </c>
      <c r="K6">
        <f>MES_EOD!AI6+MES_EOD!AJ6</f>
        <v>12.6</v>
      </c>
      <c r="L6">
        <f>NDMC_EOD!AI6+NDMC_EOD!AJ6</f>
        <v>63.02</v>
      </c>
      <c r="M6">
        <f>TPDDL_EOD!AI6+TPDDL_EOD!AJ6</f>
        <v>40.1</v>
      </c>
      <c r="N6">
        <f t="shared" si="0"/>
        <v>207.99</v>
      </c>
      <c r="O6" s="154">
        <f t="shared" si="1"/>
        <v>9.9999999999909051E-3</v>
      </c>
      <c r="P6">
        <v>58.842828982162608</v>
      </c>
      <c r="Q6">
        <v>33.431607288811961</v>
      </c>
      <c r="R6">
        <v>12.600605798355689</v>
      </c>
      <c r="S6">
        <v>63.023029953363142</v>
      </c>
      <c r="T6">
        <v>40.101927977306602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238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238</v>
      </c>
      <c r="G7">
        <f t="shared" si="5"/>
        <v>208</v>
      </c>
      <c r="H7" s="154"/>
      <c r="I7">
        <f>BRPL_EOD!AI7+BRPL_EOD!AJ7</f>
        <v>58.84</v>
      </c>
      <c r="J7">
        <f>BYPL_EOD!AI7+BYPL_EOD!AJ7</f>
        <v>33.43</v>
      </c>
      <c r="K7">
        <f>MES_EOD!AI7+MES_EOD!AJ7</f>
        <v>12.6</v>
      </c>
      <c r="L7">
        <f>NDMC_EOD!AI7+NDMC_EOD!AJ7</f>
        <v>63.02</v>
      </c>
      <c r="M7">
        <f>TPDDL_EOD!AI7+TPDDL_EOD!AJ7</f>
        <v>40.1</v>
      </c>
      <c r="N7">
        <f t="shared" si="0"/>
        <v>207.99</v>
      </c>
      <c r="O7" s="154">
        <f t="shared" si="1"/>
        <v>9.9999999999909051E-3</v>
      </c>
      <c r="P7">
        <v>58.842828982162608</v>
      </c>
      <c r="Q7">
        <v>33.431607288811961</v>
      </c>
      <c r="R7">
        <v>12.600605798355689</v>
      </c>
      <c r="S7">
        <v>63.023029953363142</v>
      </c>
      <c r="T7">
        <v>40.101927977306602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238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238</v>
      </c>
      <c r="G8">
        <f t="shared" si="5"/>
        <v>208</v>
      </c>
      <c r="H8" s="154"/>
      <c r="I8">
        <f>BRPL_EOD!AI8+BRPL_EOD!AJ8</f>
        <v>58.84</v>
      </c>
      <c r="J8">
        <f>BYPL_EOD!AI8+BYPL_EOD!AJ8</f>
        <v>33.43</v>
      </c>
      <c r="K8">
        <f>MES_EOD!AI8+MES_EOD!AJ8</f>
        <v>12.6</v>
      </c>
      <c r="L8">
        <f>NDMC_EOD!AI8+NDMC_EOD!AJ8</f>
        <v>63.02</v>
      </c>
      <c r="M8">
        <f>TPDDL_EOD!AI8+TPDDL_EOD!AJ8</f>
        <v>40.1</v>
      </c>
      <c r="N8">
        <f t="shared" si="0"/>
        <v>207.99</v>
      </c>
      <c r="O8" s="154">
        <f t="shared" si="1"/>
        <v>9.9999999999909051E-3</v>
      </c>
      <c r="P8">
        <v>58.842828982162608</v>
      </c>
      <c r="Q8">
        <v>33.431607288811961</v>
      </c>
      <c r="R8">
        <v>12.600605798355689</v>
      </c>
      <c r="S8">
        <v>63.023029953363142</v>
      </c>
      <c r="T8">
        <v>40.101927977306602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238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238</v>
      </c>
      <c r="G9">
        <f t="shared" si="5"/>
        <v>208</v>
      </c>
      <c r="H9" s="154"/>
      <c r="I9">
        <f>BRPL_EOD!AI9+BRPL_EOD!AJ9</f>
        <v>58.84</v>
      </c>
      <c r="J9">
        <f>BYPL_EOD!AI9+BYPL_EOD!AJ9</f>
        <v>33.43</v>
      </c>
      <c r="K9">
        <f>MES_EOD!AI9+MES_EOD!AJ9</f>
        <v>12.6</v>
      </c>
      <c r="L9">
        <f>NDMC_EOD!AI9+NDMC_EOD!AJ9</f>
        <v>63.02</v>
      </c>
      <c r="M9">
        <f>TPDDL_EOD!AI9+TPDDL_EOD!AJ9</f>
        <v>40.1</v>
      </c>
      <c r="N9">
        <f t="shared" si="0"/>
        <v>207.99</v>
      </c>
      <c r="O9" s="154">
        <f t="shared" si="1"/>
        <v>9.9999999999909051E-3</v>
      </c>
      <c r="P9">
        <v>58.842828982162608</v>
      </c>
      <c r="Q9">
        <v>33.431607288811961</v>
      </c>
      <c r="R9">
        <v>12.600605798355689</v>
      </c>
      <c r="S9">
        <v>63.023029953363142</v>
      </c>
      <c r="T9">
        <v>40.101927977306602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238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238</v>
      </c>
      <c r="G10">
        <f t="shared" si="5"/>
        <v>208</v>
      </c>
      <c r="H10" s="154"/>
      <c r="I10">
        <f>BRPL_EOD!AI10+BRPL_EOD!AJ10</f>
        <v>58.84</v>
      </c>
      <c r="J10">
        <f>BYPL_EOD!AI10+BYPL_EOD!AJ10</f>
        <v>33.43</v>
      </c>
      <c r="K10">
        <f>MES_EOD!AI10+MES_EOD!AJ10</f>
        <v>12.6</v>
      </c>
      <c r="L10">
        <f>NDMC_EOD!AI10+NDMC_EOD!AJ10</f>
        <v>63.02</v>
      </c>
      <c r="M10">
        <f>TPDDL_EOD!AI10+TPDDL_EOD!AJ10</f>
        <v>40.1</v>
      </c>
      <c r="N10">
        <f t="shared" si="0"/>
        <v>207.99</v>
      </c>
      <c r="O10" s="154">
        <f t="shared" si="1"/>
        <v>9.9999999999909051E-3</v>
      </c>
      <c r="P10">
        <v>58.842828982162608</v>
      </c>
      <c r="Q10">
        <v>33.431607288811961</v>
      </c>
      <c r="R10">
        <v>12.600605798355689</v>
      </c>
      <c r="S10">
        <v>63.023029953363142</v>
      </c>
      <c r="T10">
        <v>40.101927977306602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238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238</v>
      </c>
      <c r="G11">
        <f t="shared" si="5"/>
        <v>208</v>
      </c>
      <c r="H11" s="154"/>
      <c r="I11">
        <f>BRPL_EOD!AI11+BRPL_EOD!AJ11</f>
        <v>58.84</v>
      </c>
      <c r="J11">
        <f>BYPL_EOD!AI11+BYPL_EOD!AJ11</f>
        <v>33.43</v>
      </c>
      <c r="K11">
        <f>MES_EOD!AI11+MES_EOD!AJ11</f>
        <v>12.6</v>
      </c>
      <c r="L11">
        <f>NDMC_EOD!AI11+NDMC_EOD!AJ11</f>
        <v>63.02</v>
      </c>
      <c r="M11">
        <f>TPDDL_EOD!AI11+TPDDL_EOD!AJ11</f>
        <v>40.1</v>
      </c>
      <c r="N11">
        <f t="shared" si="0"/>
        <v>207.99</v>
      </c>
      <c r="O11" s="154">
        <f t="shared" si="1"/>
        <v>9.9999999999909051E-3</v>
      </c>
      <c r="P11">
        <v>58.842828982162608</v>
      </c>
      <c r="Q11">
        <v>33.431607288811961</v>
      </c>
      <c r="R11">
        <v>12.600605798355689</v>
      </c>
      <c r="S11">
        <v>63.023029953363142</v>
      </c>
      <c r="T11">
        <v>40.101927977306602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238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238</v>
      </c>
      <c r="G12">
        <f t="shared" si="5"/>
        <v>208</v>
      </c>
      <c r="H12" s="154"/>
      <c r="I12">
        <f>BRPL_EOD!AI12+BRPL_EOD!AJ12</f>
        <v>58.84</v>
      </c>
      <c r="J12">
        <f>BYPL_EOD!AI12+BYPL_EOD!AJ12</f>
        <v>33.43</v>
      </c>
      <c r="K12">
        <f>MES_EOD!AI12+MES_EOD!AJ12</f>
        <v>12.6</v>
      </c>
      <c r="L12">
        <f>NDMC_EOD!AI12+NDMC_EOD!AJ12</f>
        <v>63.02</v>
      </c>
      <c r="M12">
        <f>TPDDL_EOD!AI12+TPDDL_EOD!AJ12</f>
        <v>40.1</v>
      </c>
      <c r="N12">
        <f t="shared" si="0"/>
        <v>207.99</v>
      </c>
      <c r="O12" s="154">
        <f t="shared" si="1"/>
        <v>9.9999999999909051E-3</v>
      </c>
      <c r="P12">
        <v>58.842828982162608</v>
      </c>
      <c r="Q12">
        <v>33.431607288811961</v>
      </c>
      <c r="R12">
        <v>12.600605798355689</v>
      </c>
      <c r="S12">
        <v>63.023029953363142</v>
      </c>
      <c r="T12">
        <v>40.101927977306602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238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238</v>
      </c>
      <c r="G13">
        <f t="shared" si="5"/>
        <v>208</v>
      </c>
      <c r="H13" s="154"/>
      <c r="I13">
        <f>BRPL_EOD!AI13+BRPL_EOD!AJ13</f>
        <v>58.84</v>
      </c>
      <c r="J13">
        <f>BYPL_EOD!AI13+BYPL_EOD!AJ13</f>
        <v>33.43</v>
      </c>
      <c r="K13">
        <f>MES_EOD!AI13+MES_EOD!AJ13</f>
        <v>12.6</v>
      </c>
      <c r="L13">
        <f>NDMC_EOD!AI13+NDMC_EOD!AJ13</f>
        <v>63.02</v>
      </c>
      <c r="M13">
        <f>TPDDL_EOD!AI13+TPDDL_EOD!AJ13</f>
        <v>40.1</v>
      </c>
      <c r="N13">
        <f t="shared" si="0"/>
        <v>207.99</v>
      </c>
      <c r="O13" s="154">
        <f t="shared" si="1"/>
        <v>9.9999999999909051E-3</v>
      </c>
      <c r="P13">
        <v>58.842828982162608</v>
      </c>
      <c r="Q13">
        <v>33.431607288811961</v>
      </c>
      <c r="R13">
        <v>12.600605798355689</v>
      </c>
      <c r="S13">
        <v>63.023029953363142</v>
      </c>
      <c r="T13">
        <v>40.101927977306602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238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238</v>
      </c>
      <c r="G14">
        <f t="shared" si="5"/>
        <v>208</v>
      </c>
      <c r="H14" s="154"/>
      <c r="I14">
        <f>BRPL_EOD!AI14+BRPL_EOD!AJ14</f>
        <v>58.84</v>
      </c>
      <c r="J14">
        <f>BYPL_EOD!AI14+BYPL_EOD!AJ14</f>
        <v>33.43</v>
      </c>
      <c r="K14">
        <f>MES_EOD!AI14+MES_EOD!AJ14</f>
        <v>12.6</v>
      </c>
      <c r="L14">
        <f>NDMC_EOD!AI14+NDMC_EOD!AJ14</f>
        <v>63.02</v>
      </c>
      <c r="M14">
        <f>TPDDL_EOD!AI14+TPDDL_EOD!AJ14</f>
        <v>40.1</v>
      </c>
      <c r="N14">
        <f t="shared" si="0"/>
        <v>207.99</v>
      </c>
      <c r="O14" s="154">
        <f t="shared" si="1"/>
        <v>9.9999999999909051E-3</v>
      </c>
      <c r="P14">
        <v>58.842828982162608</v>
      </c>
      <c r="Q14">
        <v>33.431607288811961</v>
      </c>
      <c r="R14">
        <v>12.600605798355689</v>
      </c>
      <c r="S14">
        <v>63.023029953363142</v>
      </c>
      <c r="T14">
        <v>40.101927977306602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238</v>
      </c>
      <c r="G15">
        <f t="shared" si="5"/>
        <v>208</v>
      </c>
      <c r="H15" s="154"/>
      <c r="I15">
        <f>BRPL_EOD!AI15+BRPL_EOD!AJ15</f>
        <v>58.84</v>
      </c>
      <c r="J15">
        <f>BYPL_EOD!AI15+BYPL_EOD!AJ15</f>
        <v>33.43</v>
      </c>
      <c r="K15">
        <f>MES_EOD!AI15+MES_EOD!AJ15</f>
        <v>12.6</v>
      </c>
      <c r="L15">
        <f>NDMC_EOD!AI15+NDMC_EOD!AJ15</f>
        <v>63.02</v>
      </c>
      <c r="M15">
        <f>TPDDL_EOD!AI15+TPDDL_EOD!AJ15</f>
        <v>40.1</v>
      </c>
      <c r="N15">
        <f t="shared" si="0"/>
        <v>207.99</v>
      </c>
      <c r="O15" s="154">
        <f t="shared" si="1"/>
        <v>9.9999999999909051E-3</v>
      </c>
      <c r="P15">
        <v>58.842828982162608</v>
      </c>
      <c r="Q15">
        <v>33.431607288811961</v>
      </c>
      <c r="R15">
        <v>12.600605798355689</v>
      </c>
      <c r="S15">
        <v>63.023029953363142</v>
      </c>
      <c r="T15">
        <v>40.101927977306602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238</v>
      </c>
      <c r="G16">
        <f t="shared" si="5"/>
        <v>208</v>
      </c>
      <c r="H16" s="154"/>
      <c r="I16">
        <f>BRPL_EOD!AI16+BRPL_EOD!AJ16</f>
        <v>58.84</v>
      </c>
      <c r="J16">
        <f>BYPL_EOD!AI16+BYPL_EOD!AJ16</f>
        <v>33.43</v>
      </c>
      <c r="K16">
        <f>MES_EOD!AI16+MES_EOD!AJ16</f>
        <v>12.6</v>
      </c>
      <c r="L16">
        <f>NDMC_EOD!AI16+NDMC_EOD!AJ16</f>
        <v>63.02</v>
      </c>
      <c r="M16">
        <f>TPDDL_EOD!AI16+TPDDL_EOD!AJ16</f>
        <v>40.1</v>
      </c>
      <c r="N16">
        <f t="shared" si="0"/>
        <v>207.99</v>
      </c>
      <c r="O16" s="154">
        <f t="shared" si="1"/>
        <v>9.9999999999909051E-3</v>
      </c>
      <c r="P16">
        <v>58.842828982162608</v>
      </c>
      <c r="Q16">
        <v>33.431607288811961</v>
      </c>
      <c r="R16">
        <v>12.600605798355689</v>
      </c>
      <c r="S16">
        <v>63.023029953363142</v>
      </c>
      <c r="T16">
        <v>40.101927977306602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238</v>
      </c>
      <c r="G17">
        <f t="shared" si="5"/>
        <v>208</v>
      </c>
      <c r="H17" s="154"/>
      <c r="I17">
        <f>BRPL_EOD!AI17+BRPL_EOD!AJ17</f>
        <v>58.84</v>
      </c>
      <c r="J17">
        <f>BYPL_EOD!AI17+BYPL_EOD!AJ17</f>
        <v>33.43</v>
      </c>
      <c r="K17">
        <f>MES_EOD!AI17+MES_EOD!AJ17</f>
        <v>12.6</v>
      </c>
      <c r="L17">
        <f>NDMC_EOD!AI17+NDMC_EOD!AJ17</f>
        <v>63.02</v>
      </c>
      <c r="M17">
        <f>TPDDL_EOD!AI17+TPDDL_EOD!AJ17</f>
        <v>40.1</v>
      </c>
      <c r="N17">
        <f t="shared" si="0"/>
        <v>207.99</v>
      </c>
      <c r="O17" s="154">
        <f t="shared" si="1"/>
        <v>9.9999999999909051E-3</v>
      </c>
      <c r="P17">
        <v>58.842828982162608</v>
      </c>
      <c r="Q17">
        <v>33.431607288811961</v>
      </c>
      <c r="R17">
        <v>12.600605798355689</v>
      </c>
      <c r="S17">
        <v>63.023029953363142</v>
      </c>
      <c r="T17">
        <v>40.101927977306602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238</v>
      </c>
      <c r="G18">
        <f t="shared" si="5"/>
        <v>208</v>
      </c>
      <c r="H18" s="154"/>
      <c r="I18">
        <f>BRPL_EOD!AI18+BRPL_EOD!AJ18</f>
        <v>58.84</v>
      </c>
      <c r="J18">
        <f>BYPL_EOD!AI18+BYPL_EOD!AJ18</f>
        <v>33.43</v>
      </c>
      <c r="K18">
        <f>MES_EOD!AI18+MES_EOD!AJ18</f>
        <v>12.6</v>
      </c>
      <c r="L18">
        <f>NDMC_EOD!AI18+NDMC_EOD!AJ18</f>
        <v>63.02</v>
      </c>
      <c r="M18">
        <f>TPDDL_EOD!AI18+TPDDL_EOD!AJ18</f>
        <v>40.1</v>
      </c>
      <c r="N18">
        <f t="shared" si="0"/>
        <v>207.99</v>
      </c>
      <c r="O18" s="154">
        <f t="shared" si="1"/>
        <v>9.9999999999909051E-3</v>
      </c>
      <c r="P18">
        <v>58.842828982162608</v>
      </c>
      <c r="Q18">
        <v>33.431607288811961</v>
      </c>
      <c r="R18">
        <v>12.600605798355689</v>
      </c>
      <c r="S18">
        <v>63.023029953363142</v>
      </c>
      <c r="T18">
        <v>40.101927977306602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238</v>
      </c>
      <c r="G19">
        <f t="shared" si="5"/>
        <v>208</v>
      </c>
      <c r="H19" s="154"/>
      <c r="I19">
        <f>BRPL_EOD!AI19+BRPL_EOD!AJ19</f>
        <v>58.84</v>
      </c>
      <c r="J19">
        <f>BYPL_EOD!AI19+BYPL_EOD!AJ19</f>
        <v>33.43</v>
      </c>
      <c r="K19">
        <f>MES_EOD!AI19+MES_EOD!AJ19</f>
        <v>12.6</v>
      </c>
      <c r="L19">
        <f>NDMC_EOD!AI19+NDMC_EOD!AJ19</f>
        <v>63.02</v>
      </c>
      <c r="M19">
        <f>TPDDL_EOD!AI19+TPDDL_EOD!AJ19</f>
        <v>40.1</v>
      </c>
      <c r="N19">
        <f t="shared" si="0"/>
        <v>207.99</v>
      </c>
      <c r="O19" s="154">
        <f t="shared" si="1"/>
        <v>9.9999999999909051E-3</v>
      </c>
      <c r="P19">
        <v>58.842828982162608</v>
      </c>
      <c r="Q19">
        <v>33.431607288811961</v>
      </c>
      <c r="R19">
        <v>12.600605798355689</v>
      </c>
      <c r="S19">
        <v>63.023029953363142</v>
      </c>
      <c r="T19">
        <v>40.101927977306602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238</v>
      </c>
      <c r="G20">
        <f t="shared" si="5"/>
        <v>208</v>
      </c>
      <c r="H20" s="154"/>
      <c r="I20">
        <f>BRPL_EOD!AI20+BRPL_EOD!AJ20</f>
        <v>58.84</v>
      </c>
      <c r="J20">
        <f>BYPL_EOD!AI20+BYPL_EOD!AJ20</f>
        <v>33.43</v>
      </c>
      <c r="K20">
        <f>MES_EOD!AI20+MES_EOD!AJ20</f>
        <v>12.6</v>
      </c>
      <c r="L20">
        <f>NDMC_EOD!AI20+NDMC_EOD!AJ20</f>
        <v>63.02</v>
      </c>
      <c r="M20">
        <f>TPDDL_EOD!AI20+TPDDL_EOD!AJ20</f>
        <v>40.1</v>
      </c>
      <c r="N20">
        <f t="shared" si="0"/>
        <v>207.99</v>
      </c>
      <c r="O20" s="154">
        <f t="shared" si="1"/>
        <v>9.9999999999909051E-3</v>
      </c>
      <c r="P20">
        <v>58.842828982162608</v>
      </c>
      <c r="Q20">
        <v>33.431607288811961</v>
      </c>
      <c r="R20">
        <v>12.600605798355689</v>
      </c>
      <c r="S20">
        <v>63.023029953363142</v>
      </c>
      <c r="T20">
        <v>40.101927977306602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238</v>
      </c>
      <c r="G21">
        <f t="shared" si="5"/>
        <v>208</v>
      </c>
      <c r="H21" s="154"/>
      <c r="I21">
        <f>BRPL_EOD!AI21+BRPL_EOD!AJ21</f>
        <v>58.84</v>
      </c>
      <c r="J21">
        <f>BYPL_EOD!AI21+BYPL_EOD!AJ21</f>
        <v>33.43</v>
      </c>
      <c r="K21">
        <f>MES_EOD!AI21+MES_EOD!AJ21</f>
        <v>12.6</v>
      </c>
      <c r="L21">
        <f>NDMC_EOD!AI21+NDMC_EOD!AJ21</f>
        <v>63.02</v>
      </c>
      <c r="M21">
        <f>TPDDL_EOD!AI21+TPDDL_EOD!AJ21</f>
        <v>40.1</v>
      </c>
      <c r="N21">
        <f t="shared" si="0"/>
        <v>207.99</v>
      </c>
      <c r="O21" s="154">
        <f t="shared" si="1"/>
        <v>9.9999999999909051E-3</v>
      </c>
      <c r="P21">
        <v>58.842828982162608</v>
      </c>
      <c r="Q21">
        <v>33.431607288811961</v>
      </c>
      <c r="R21">
        <v>12.600605798355689</v>
      </c>
      <c r="S21">
        <v>63.023029953363142</v>
      </c>
      <c r="T21">
        <v>40.101927977306602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238</v>
      </c>
      <c r="G22">
        <f t="shared" si="5"/>
        <v>208</v>
      </c>
      <c r="H22" s="154"/>
      <c r="I22">
        <f>BRPL_EOD!AI22+BRPL_EOD!AJ22</f>
        <v>58.84</v>
      </c>
      <c r="J22">
        <f>BYPL_EOD!AI22+BYPL_EOD!AJ22</f>
        <v>33.43</v>
      </c>
      <c r="K22">
        <f>MES_EOD!AI22+MES_EOD!AJ22</f>
        <v>12.6</v>
      </c>
      <c r="L22">
        <f>NDMC_EOD!AI22+NDMC_EOD!AJ22</f>
        <v>63.02</v>
      </c>
      <c r="M22">
        <f>TPDDL_EOD!AI22+TPDDL_EOD!AJ22</f>
        <v>40.1</v>
      </c>
      <c r="N22">
        <f t="shared" si="0"/>
        <v>207.99</v>
      </c>
      <c r="O22" s="154">
        <f t="shared" si="1"/>
        <v>9.9999999999909051E-3</v>
      </c>
      <c r="P22">
        <v>58.842828982162608</v>
      </c>
      <c r="Q22">
        <v>33.431607288811961</v>
      </c>
      <c r="R22">
        <v>12.600605798355689</v>
      </c>
      <c r="S22">
        <v>63.023029953363142</v>
      </c>
      <c r="T22">
        <v>40.101927977306602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238</v>
      </c>
      <c r="G23">
        <f t="shared" si="5"/>
        <v>208</v>
      </c>
      <c r="H23" s="154"/>
      <c r="I23">
        <f>BRPL_EOD!AI23+BRPL_EOD!AJ23</f>
        <v>58.84</v>
      </c>
      <c r="J23">
        <f>BYPL_EOD!AI23+BYPL_EOD!AJ23</f>
        <v>33.43</v>
      </c>
      <c r="K23">
        <f>MES_EOD!AI23+MES_EOD!AJ23</f>
        <v>12.6</v>
      </c>
      <c r="L23">
        <f>NDMC_EOD!AI23+NDMC_EOD!AJ23</f>
        <v>63.02</v>
      </c>
      <c r="M23">
        <f>TPDDL_EOD!AI23+TPDDL_EOD!AJ23</f>
        <v>40.1</v>
      </c>
      <c r="N23">
        <f t="shared" si="0"/>
        <v>207.99</v>
      </c>
      <c r="O23" s="154">
        <f t="shared" si="1"/>
        <v>9.9999999999909051E-3</v>
      </c>
      <c r="P23">
        <v>58.842828982162608</v>
      </c>
      <c r="Q23">
        <v>33.431607288811961</v>
      </c>
      <c r="R23">
        <v>12.600605798355689</v>
      </c>
      <c r="S23">
        <v>63.023029953363142</v>
      </c>
      <c r="T23">
        <v>40.101927977306602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238</v>
      </c>
      <c r="G24">
        <f t="shared" si="5"/>
        <v>208</v>
      </c>
      <c r="H24" s="154"/>
      <c r="I24">
        <f>BRPL_EOD!AI24+BRPL_EOD!AJ24</f>
        <v>58.84</v>
      </c>
      <c r="J24">
        <f>BYPL_EOD!AI24+BYPL_EOD!AJ24</f>
        <v>33.43</v>
      </c>
      <c r="K24">
        <f>MES_EOD!AI24+MES_EOD!AJ24</f>
        <v>12.6</v>
      </c>
      <c r="L24">
        <f>NDMC_EOD!AI24+NDMC_EOD!AJ24</f>
        <v>63.02</v>
      </c>
      <c r="M24">
        <f>TPDDL_EOD!AI24+TPDDL_EOD!AJ24</f>
        <v>40.1</v>
      </c>
      <c r="N24">
        <f t="shared" si="0"/>
        <v>207.99</v>
      </c>
      <c r="O24" s="154">
        <f t="shared" si="1"/>
        <v>9.9999999999909051E-3</v>
      </c>
      <c r="P24">
        <v>58.842828982162608</v>
      </c>
      <c r="Q24">
        <v>33.431607288811961</v>
      </c>
      <c r="R24">
        <v>12.600605798355689</v>
      </c>
      <c r="S24">
        <v>63.023029953363142</v>
      </c>
      <c r="T24">
        <v>40.101927977306602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238</v>
      </c>
      <c r="G25">
        <f t="shared" si="5"/>
        <v>208</v>
      </c>
      <c r="H25" s="154"/>
      <c r="I25">
        <f>BRPL_EOD!AI25+BRPL_EOD!AJ25</f>
        <v>58.84</v>
      </c>
      <c r="J25">
        <f>BYPL_EOD!AI25+BYPL_EOD!AJ25</f>
        <v>33.43</v>
      </c>
      <c r="K25">
        <f>MES_EOD!AI25+MES_EOD!AJ25</f>
        <v>12.6</v>
      </c>
      <c r="L25">
        <f>NDMC_EOD!AI25+NDMC_EOD!AJ25</f>
        <v>63.02</v>
      </c>
      <c r="M25">
        <f>TPDDL_EOD!AI25+TPDDL_EOD!AJ25</f>
        <v>40.1</v>
      </c>
      <c r="N25">
        <f t="shared" si="0"/>
        <v>207.99</v>
      </c>
      <c r="O25" s="154">
        <f t="shared" si="1"/>
        <v>9.9999999999909051E-3</v>
      </c>
      <c r="P25">
        <v>58.842828982162608</v>
      </c>
      <c r="Q25">
        <v>33.431607288811961</v>
      </c>
      <c r="R25">
        <v>12.600605798355689</v>
      </c>
      <c r="S25">
        <v>63.023029953363142</v>
      </c>
      <c r="T25">
        <v>40.101927977306602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238</v>
      </c>
      <c r="G26">
        <f t="shared" si="5"/>
        <v>208</v>
      </c>
      <c r="H26" s="154"/>
      <c r="I26">
        <f>BRPL_EOD!AI26+BRPL_EOD!AJ26</f>
        <v>58.84</v>
      </c>
      <c r="J26">
        <f>BYPL_EOD!AI26+BYPL_EOD!AJ26</f>
        <v>33.43</v>
      </c>
      <c r="K26">
        <f>MES_EOD!AI26+MES_EOD!AJ26</f>
        <v>12.6</v>
      </c>
      <c r="L26">
        <f>NDMC_EOD!AI26+NDMC_EOD!AJ26</f>
        <v>63.02</v>
      </c>
      <c r="M26">
        <f>TPDDL_EOD!AI26+TPDDL_EOD!AJ26</f>
        <v>40.1</v>
      </c>
      <c r="N26">
        <f t="shared" si="0"/>
        <v>207.99</v>
      </c>
      <c r="O26" s="154">
        <f t="shared" si="1"/>
        <v>9.9999999999909051E-3</v>
      </c>
      <c r="P26">
        <v>58.842828982162608</v>
      </c>
      <c r="Q26">
        <v>33.431607288811961</v>
      </c>
      <c r="R26">
        <v>12.600605798355689</v>
      </c>
      <c r="S26">
        <v>63.023029953363142</v>
      </c>
      <c r="T26">
        <v>40.101927977306602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238</v>
      </c>
      <c r="G27">
        <f t="shared" si="5"/>
        <v>208</v>
      </c>
      <c r="H27" s="154"/>
      <c r="I27">
        <f>BRPL_EOD!AI27+BRPL_EOD!AJ27</f>
        <v>58.84</v>
      </c>
      <c r="J27">
        <f>BYPL_EOD!AI27+BYPL_EOD!AJ27</f>
        <v>33.43</v>
      </c>
      <c r="K27">
        <f>MES_EOD!AI27+MES_EOD!AJ27</f>
        <v>12.6</v>
      </c>
      <c r="L27">
        <f>NDMC_EOD!AI27+NDMC_EOD!AJ27</f>
        <v>63.02</v>
      </c>
      <c r="M27">
        <f>TPDDL_EOD!AI27+TPDDL_EOD!AJ27</f>
        <v>40.1</v>
      </c>
      <c r="N27">
        <f t="shared" si="0"/>
        <v>207.99</v>
      </c>
      <c r="O27" s="154">
        <f t="shared" si="1"/>
        <v>9.9999999999909051E-3</v>
      </c>
      <c r="P27">
        <v>58.842828982162608</v>
      </c>
      <c r="Q27">
        <v>33.431607288811961</v>
      </c>
      <c r="R27">
        <v>12.600605798355689</v>
      </c>
      <c r="S27">
        <v>63.023029953363142</v>
      </c>
      <c r="T27">
        <v>40.101927977306602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238</v>
      </c>
      <c r="G28">
        <f t="shared" si="5"/>
        <v>208</v>
      </c>
      <c r="H28" s="154"/>
      <c r="I28">
        <f>BRPL_EOD!AI28+BRPL_EOD!AJ28</f>
        <v>58.84</v>
      </c>
      <c r="J28">
        <f>BYPL_EOD!AI28+BYPL_EOD!AJ28</f>
        <v>33.43</v>
      </c>
      <c r="K28">
        <f>MES_EOD!AI28+MES_EOD!AJ28</f>
        <v>12.6</v>
      </c>
      <c r="L28">
        <f>NDMC_EOD!AI28+NDMC_EOD!AJ28</f>
        <v>63.02</v>
      </c>
      <c r="M28">
        <f>TPDDL_EOD!AI28+TPDDL_EOD!AJ28</f>
        <v>40.1</v>
      </c>
      <c r="N28">
        <f t="shared" si="0"/>
        <v>207.99</v>
      </c>
      <c r="O28" s="154">
        <f t="shared" si="1"/>
        <v>9.9999999999909051E-3</v>
      </c>
      <c r="P28">
        <v>58.842828982162608</v>
      </c>
      <c r="Q28">
        <v>33.431607288811961</v>
      </c>
      <c r="R28">
        <v>12.600605798355689</v>
      </c>
      <c r="S28">
        <v>63.023029953363142</v>
      </c>
      <c r="T28">
        <v>40.101927977306602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238</v>
      </c>
      <c r="G29">
        <f t="shared" si="5"/>
        <v>208</v>
      </c>
      <c r="H29" s="154"/>
      <c r="I29">
        <f>BRPL_EOD!AI29+BRPL_EOD!AJ29</f>
        <v>58.84</v>
      </c>
      <c r="J29">
        <f>BYPL_EOD!AI29+BYPL_EOD!AJ29</f>
        <v>33.43</v>
      </c>
      <c r="K29">
        <f>MES_EOD!AI29+MES_EOD!AJ29</f>
        <v>12.6</v>
      </c>
      <c r="L29">
        <f>NDMC_EOD!AI29+NDMC_EOD!AJ29</f>
        <v>63.02</v>
      </c>
      <c r="M29">
        <f>TPDDL_EOD!AI29+TPDDL_EOD!AJ29</f>
        <v>40.1</v>
      </c>
      <c r="N29">
        <f t="shared" si="0"/>
        <v>207.99</v>
      </c>
      <c r="O29" s="154">
        <f t="shared" si="1"/>
        <v>9.9999999999909051E-3</v>
      </c>
      <c r="P29">
        <v>58.842828982162608</v>
      </c>
      <c r="Q29">
        <v>33.431607288811961</v>
      </c>
      <c r="R29">
        <v>12.600605798355689</v>
      </c>
      <c r="S29">
        <v>63.023029953363142</v>
      </c>
      <c r="T29">
        <v>40.101927977306602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238</v>
      </c>
      <c r="G30">
        <f t="shared" si="5"/>
        <v>208</v>
      </c>
      <c r="H30" s="154"/>
      <c r="I30">
        <f>BRPL_EOD!AI30+BRPL_EOD!AJ30</f>
        <v>58.84</v>
      </c>
      <c r="J30">
        <f>BYPL_EOD!AI30+BYPL_EOD!AJ30</f>
        <v>33.43</v>
      </c>
      <c r="K30">
        <f>MES_EOD!AI30+MES_EOD!AJ30</f>
        <v>12.6</v>
      </c>
      <c r="L30">
        <f>NDMC_EOD!AI30+NDMC_EOD!AJ30</f>
        <v>63.02</v>
      </c>
      <c r="M30">
        <f>TPDDL_EOD!AI30+TPDDL_EOD!AJ30</f>
        <v>40.1</v>
      </c>
      <c r="N30">
        <f t="shared" si="0"/>
        <v>207.99</v>
      </c>
      <c r="O30" s="154">
        <f t="shared" si="1"/>
        <v>9.9999999999909051E-3</v>
      </c>
      <c r="P30">
        <v>58.842828982162608</v>
      </c>
      <c r="Q30">
        <v>33.431607288811961</v>
      </c>
      <c r="R30">
        <v>12.600605798355689</v>
      </c>
      <c r="S30">
        <v>63.023029953363142</v>
      </c>
      <c r="T30">
        <v>40.101927977306602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58.84</v>
      </c>
      <c r="J31">
        <f>BYPL_EOD!AI31+BYPL_EOD!AJ31</f>
        <v>33.43</v>
      </c>
      <c r="K31">
        <f>MES_EOD!AI31+MES_EOD!AJ31</f>
        <v>12.6</v>
      </c>
      <c r="L31">
        <f>NDMC_EOD!AI31+NDMC_EOD!AJ31</f>
        <v>63.02</v>
      </c>
      <c r="M31">
        <f>TPDDL_EOD!AI31+TPDDL_EOD!AJ31</f>
        <v>40.1</v>
      </c>
      <c r="N31">
        <f t="shared" si="0"/>
        <v>207.99</v>
      </c>
      <c r="O31" s="154">
        <f t="shared" si="1"/>
        <v>9.9999999999909051E-3</v>
      </c>
      <c r="P31">
        <v>58.842828982162608</v>
      </c>
      <c r="Q31">
        <v>33.431607288811961</v>
      </c>
      <c r="R31">
        <v>12.600605798355689</v>
      </c>
      <c r="S31">
        <v>63.023029953363142</v>
      </c>
      <c r="T31">
        <v>40.101927977306602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58.84</v>
      </c>
      <c r="J32">
        <f>BYPL_EOD!AI32+BYPL_EOD!AJ32</f>
        <v>33.43</v>
      </c>
      <c r="K32">
        <f>MES_EOD!AI32+MES_EOD!AJ32</f>
        <v>12.6</v>
      </c>
      <c r="L32">
        <f>NDMC_EOD!AI32+NDMC_EOD!AJ32</f>
        <v>63.02</v>
      </c>
      <c r="M32">
        <f>TPDDL_EOD!AI32+TPDDL_EOD!AJ32</f>
        <v>40.1</v>
      </c>
      <c r="N32">
        <f t="shared" si="0"/>
        <v>207.99</v>
      </c>
      <c r="O32" s="154">
        <f t="shared" si="1"/>
        <v>9.9999999999909051E-3</v>
      </c>
      <c r="P32">
        <v>58.842828982162608</v>
      </c>
      <c r="Q32">
        <v>33.431607288811961</v>
      </c>
      <c r="R32">
        <v>12.600605798355689</v>
      </c>
      <c r="S32">
        <v>63.023029953363142</v>
      </c>
      <c r="T32">
        <v>40.101927977306602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58.84</v>
      </c>
      <c r="J33">
        <f>BYPL_EOD!AI33+BYPL_EOD!AJ33</f>
        <v>33.43</v>
      </c>
      <c r="K33">
        <f>MES_EOD!AI33+MES_EOD!AJ33</f>
        <v>12.6</v>
      </c>
      <c r="L33">
        <f>NDMC_EOD!AI33+NDMC_EOD!AJ33</f>
        <v>63.02</v>
      </c>
      <c r="M33">
        <f>TPDDL_EOD!AI33+TPDDL_EOD!AJ33</f>
        <v>40.1</v>
      </c>
      <c r="N33">
        <f t="shared" si="0"/>
        <v>207.99</v>
      </c>
      <c r="O33" s="154">
        <f t="shared" si="1"/>
        <v>9.9999999999909051E-3</v>
      </c>
      <c r="P33">
        <v>58.842828982162608</v>
      </c>
      <c r="Q33">
        <v>33.431607288811961</v>
      </c>
      <c r="R33">
        <v>12.600605798355689</v>
      </c>
      <c r="S33">
        <v>63.023029953363142</v>
      </c>
      <c r="T33">
        <v>40.101927977306602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58.84</v>
      </c>
      <c r="J34">
        <f>BYPL_EOD!AI34+BYPL_EOD!AJ34</f>
        <v>33.43</v>
      </c>
      <c r="K34">
        <f>MES_EOD!AI34+MES_EOD!AJ34</f>
        <v>12.6</v>
      </c>
      <c r="L34">
        <f>NDMC_EOD!AI34+NDMC_EOD!AJ34</f>
        <v>63.02</v>
      </c>
      <c r="M34">
        <f>TPDDL_EOD!AI34+TPDDL_EOD!AJ34</f>
        <v>40.1</v>
      </c>
      <c r="N34">
        <f t="shared" si="0"/>
        <v>207.99</v>
      </c>
      <c r="O34" s="154">
        <f t="shared" si="1"/>
        <v>9.9999999999909051E-3</v>
      </c>
      <c r="P34">
        <v>58.842828982162608</v>
      </c>
      <c r="Q34">
        <v>33.431607288811961</v>
      </c>
      <c r="R34">
        <v>12.600605798355689</v>
      </c>
      <c r="S34">
        <v>63.023029953363142</v>
      </c>
      <c r="T34">
        <v>40.101927977306602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58.84</v>
      </c>
      <c r="J35">
        <f>BYPL_EOD!AI35+BYPL_EOD!AJ35</f>
        <v>33.43</v>
      </c>
      <c r="K35">
        <f>MES_EOD!AI35+MES_EOD!AJ35</f>
        <v>12.6</v>
      </c>
      <c r="L35">
        <f>NDMC_EOD!AI35+NDMC_EOD!AJ35</f>
        <v>63.02</v>
      </c>
      <c r="M35">
        <f>TPDDL_EOD!AI35+TPDDL_EOD!AJ35</f>
        <v>40.1</v>
      </c>
      <c r="N35">
        <f t="shared" si="0"/>
        <v>207.99</v>
      </c>
      <c r="O35" s="154">
        <f t="shared" si="1"/>
        <v>9.9999999999909051E-3</v>
      </c>
      <c r="P35">
        <v>58.842828982162608</v>
      </c>
      <c r="Q35">
        <v>33.431607288811961</v>
      </c>
      <c r="R35">
        <v>12.600605798355689</v>
      </c>
      <c r="S35">
        <v>63.023029953363142</v>
      </c>
      <c r="T35">
        <v>40.101927977306602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58.84</v>
      </c>
      <c r="J36">
        <f>BYPL_EOD!AI36+BYPL_EOD!AJ36</f>
        <v>33.43</v>
      </c>
      <c r="K36">
        <f>MES_EOD!AI36+MES_EOD!AJ36</f>
        <v>12.6</v>
      </c>
      <c r="L36">
        <f>NDMC_EOD!AI36+NDMC_EOD!AJ36</f>
        <v>63.02</v>
      </c>
      <c r="M36">
        <f>TPDDL_EOD!AI36+TPDDL_EOD!AJ36</f>
        <v>40.1</v>
      </c>
      <c r="N36">
        <f t="shared" si="0"/>
        <v>207.99</v>
      </c>
      <c r="O36" s="154">
        <f t="shared" si="1"/>
        <v>9.9999999999909051E-3</v>
      </c>
      <c r="P36">
        <v>58.842828982162608</v>
      </c>
      <c r="Q36">
        <v>33.431607288811961</v>
      </c>
      <c r="R36">
        <v>12.600605798355689</v>
      </c>
      <c r="S36">
        <v>63.023029953363142</v>
      </c>
      <c r="T36">
        <v>40.101927977306602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58.84</v>
      </c>
      <c r="J37">
        <f>BYPL_EOD!AI37+BYPL_EOD!AJ37</f>
        <v>33.43</v>
      </c>
      <c r="K37">
        <f>MES_EOD!AI37+MES_EOD!AJ37</f>
        <v>12.6</v>
      </c>
      <c r="L37">
        <f>NDMC_EOD!AI37+NDMC_EOD!AJ37</f>
        <v>63.02</v>
      </c>
      <c r="M37">
        <f>TPDDL_EOD!AI37+TPDDL_EOD!AJ37</f>
        <v>40.1</v>
      </c>
      <c r="N37">
        <f t="shared" si="0"/>
        <v>207.99</v>
      </c>
      <c r="O37" s="154">
        <f t="shared" si="1"/>
        <v>9.9999999999909051E-3</v>
      </c>
      <c r="P37">
        <v>58.842828982162608</v>
      </c>
      <c r="Q37">
        <v>33.431607288811961</v>
      </c>
      <c r="R37">
        <v>12.600605798355689</v>
      </c>
      <c r="S37">
        <v>63.023029953363142</v>
      </c>
      <c r="T37">
        <v>40.101927977306602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58.84</v>
      </c>
      <c r="J38">
        <f>BYPL_EOD!AI38+BYPL_EOD!AJ38</f>
        <v>33.43</v>
      </c>
      <c r="K38">
        <f>MES_EOD!AI38+MES_EOD!AJ38</f>
        <v>12.6</v>
      </c>
      <c r="L38">
        <f>NDMC_EOD!AI38+NDMC_EOD!AJ38</f>
        <v>63.02</v>
      </c>
      <c r="M38">
        <f>TPDDL_EOD!AI38+TPDDL_EOD!AJ38</f>
        <v>40.1</v>
      </c>
      <c r="N38">
        <f t="shared" si="0"/>
        <v>207.99</v>
      </c>
      <c r="O38" s="154">
        <f t="shared" si="1"/>
        <v>9.9999999999909051E-3</v>
      </c>
      <c r="P38">
        <v>58.842828982162608</v>
      </c>
      <c r="Q38">
        <v>33.431607288811961</v>
      </c>
      <c r="R38">
        <v>12.600605798355689</v>
      </c>
      <c r="S38">
        <v>63.023029953363142</v>
      </c>
      <c r="T38">
        <v>40.101927977306602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58.84</v>
      </c>
      <c r="J39">
        <f>BYPL_EOD!AI39+BYPL_EOD!AJ39</f>
        <v>33.43</v>
      </c>
      <c r="K39">
        <f>MES_EOD!AI39+MES_EOD!AJ39</f>
        <v>12.6</v>
      </c>
      <c r="L39">
        <f>NDMC_EOD!AI39+NDMC_EOD!AJ39</f>
        <v>63.02</v>
      </c>
      <c r="M39">
        <f>TPDDL_EOD!AI39+TPDDL_EOD!AJ39</f>
        <v>40.1</v>
      </c>
      <c r="N39">
        <f t="shared" si="0"/>
        <v>207.99</v>
      </c>
      <c r="O39" s="154">
        <f t="shared" si="1"/>
        <v>9.9999999999909051E-3</v>
      </c>
      <c r="P39">
        <v>58.842828982162608</v>
      </c>
      <c r="Q39">
        <v>33.431607288811961</v>
      </c>
      <c r="R39">
        <v>12.600605798355689</v>
      </c>
      <c r="S39">
        <v>63.023029953363142</v>
      </c>
      <c r="T39">
        <v>40.101927977306602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58.84</v>
      </c>
      <c r="J40">
        <f>BYPL_EOD!AI40+BYPL_EOD!AJ40</f>
        <v>33.43</v>
      </c>
      <c r="K40">
        <f>MES_EOD!AI40+MES_EOD!AJ40</f>
        <v>12.6</v>
      </c>
      <c r="L40">
        <f>NDMC_EOD!AI40+NDMC_EOD!AJ40</f>
        <v>63.02</v>
      </c>
      <c r="M40">
        <f>TPDDL_EOD!AI40+TPDDL_EOD!AJ40</f>
        <v>40.1</v>
      </c>
      <c r="N40">
        <f t="shared" si="0"/>
        <v>207.99</v>
      </c>
      <c r="O40" s="154">
        <f t="shared" si="1"/>
        <v>9.9999999999909051E-3</v>
      </c>
      <c r="P40">
        <v>58.842828982162608</v>
      </c>
      <c r="Q40">
        <v>33.431607288811961</v>
      </c>
      <c r="R40">
        <v>12.600605798355689</v>
      </c>
      <c r="S40">
        <v>63.023029953363142</v>
      </c>
      <c r="T40">
        <v>40.101927977306602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58.84</v>
      </c>
      <c r="J41">
        <f>BYPL_EOD!AI41+BYPL_EOD!AJ41</f>
        <v>33.43</v>
      </c>
      <c r="K41">
        <f>MES_EOD!AI41+MES_EOD!AJ41</f>
        <v>12.6</v>
      </c>
      <c r="L41">
        <f>NDMC_EOD!AI41+NDMC_EOD!AJ41</f>
        <v>63.02</v>
      </c>
      <c r="M41">
        <f>TPDDL_EOD!AI41+TPDDL_EOD!AJ41</f>
        <v>40.1</v>
      </c>
      <c r="N41">
        <f t="shared" si="0"/>
        <v>207.99</v>
      </c>
      <c r="O41" s="154">
        <f t="shared" si="1"/>
        <v>9.9999999999909051E-3</v>
      </c>
      <c r="P41">
        <v>58.842828982162608</v>
      </c>
      <c r="Q41">
        <v>33.431607288811961</v>
      </c>
      <c r="R41">
        <v>12.600605798355689</v>
      </c>
      <c r="S41">
        <v>63.023029953363142</v>
      </c>
      <c r="T41">
        <v>40.101927977306602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58.84</v>
      </c>
      <c r="J42">
        <f>BYPL_EOD!AI42+BYPL_EOD!AJ42</f>
        <v>33.43</v>
      </c>
      <c r="K42">
        <f>MES_EOD!AI42+MES_EOD!AJ42</f>
        <v>12.6</v>
      </c>
      <c r="L42">
        <f>NDMC_EOD!AI42+NDMC_EOD!AJ42</f>
        <v>63.02</v>
      </c>
      <c r="M42">
        <f>TPDDL_EOD!AI42+TPDDL_EOD!AJ42</f>
        <v>40.1</v>
      </c>
      <c r="N42">
        <f t="shared" si="0"/>
        <v>207.99</v>
      </c>
      <c r="O42" s="154">
        <f t="shared" si="1"/>
        <v>9.9999999999909051E-3</v>
      </c>
      <c r="P42">
        <v>58.842828982162608</v>
      </c>
      <c r="Q42">
        <v>33.431607288811961</v>
      </c>
      <c r="R42">
        <v>12.600605798355689</v>
      </c>
      <c r="S42">
        <v>63.023029953363142</v>
      </c>
      <c r="T42">
        <v>40.101927977306602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233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233</v>
      </c>
      <c r="G43">
        <f t="shared" si="5"/>
        <v>208</v>
      </c>
      <c r="H43" s="154"/>
      <c r="I43">
        <f>BRPL_EOD!AI43+BRPL_EOD!AJ43</f>
        <v>58.84</v>
      </c>
      <c r="J43">
        <f>BYPL_EOD!AI43+BYPL_EOD!AJ43</f>
        <v>33.43</v>
      </c>
      <c r="K43">
        <f>MES_EOD!AI43+MES_EOD!AJ43</f>
        <v>12.6</v>
      </c>
      <c r="L43">
        <f>NDMC_EOD!AI43+NDMC_EOD!AJ43</f>
        <v>63.02</v>
      </c>
      <c r="M43">
        <f>TPDDL_EOD!AI43+TPDDL_EOD!AJ43</f>
        <v>40.1</v>
      </c>
      <c r="N43">
        <f t="shared" si="0"/>
        <v>207.99</v>
      </c>
      <c r="O43" s="154">
        <f t="shared" si="1"/>
        <v>9.9999999999909051E-3</v>
      </c>
      <c r="P43">
        <v>58.842828982162608</v>
      </c>
      <c r="Q43">
        <v>33.431607288811961</v>
      </c>
      <c r="R43">
        <v>12.600605798355689</v>
      </c>
      <c r="S43">
        <v>63.023029953363142</v>
      </c>
      <c r="T43">
        <v>40.101927977306602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233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233</v>
      </c>
      <c r="G44">
        <f t="shared" si="5"/>
        <v>208</v>
      </c>
      <c r="H44" s="154"/>
      <c r="I44">
        <f>BRPL_EOD!AI44+BRPL_EOD!AJ44</f>
        <v>58.84</v>
      </c>
      <c r="J44">
        <f>BYPL_EOD!AI44+BYPL_EOD!AJ44</f>
        <v>33.43</v>
      </c>
      <c r="K44">
        <f>MES_EOD!AI44+MES_EOD!AJ44</f>
        <v>12.6</v>
      </c>
      <c r="L44">
        <f>NDMC_EOD!AI44+NDMC_EOD!AJ44</f>
        <v>63.02</v>
      </c>
      <c r="M44">
        <f>TPDDL_EOD!AI44+TPDDL_EOD!AJ44</f>
        <v>40.1</v>
      </c>
      <c r="N44">
        <f t="shared" si="0"/>
        <v>207.99</v>
      </c>
      <c r="O44" s="154">
        <f t="shared" si="1"/>
        <v>9.9999999999909051E-3</v>
      </c>
      <c r="P44">
        <v>58.842828982162608</v>
      </c>
      <c r="Q44">
        <v>33.431607288811961</v>
      </c>
      <c r="R44">
        <v>12.600605798355689</v>
      </c>
      <c r="S44">
        <v>63.023029953363142</v>
      </c>
      <c r="T44">
        <v>40.101927977306602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233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233</v>
      </c>
      <c r="G45">
        <f t="shared" si="5"/>
        <v>208</v>
      </c>
      <c r="H45" s="154"/>
      <c r="I45">
        <f>BRPL_EOD!AI45+BRPL_EOD!AJ45</f>
        <v>58.84</v>
      </c>
      <c r="J45">
        <f>BYPL_EOD!AI45+BYPL_EOD!AJ45</f>
        <v>33.43</v>
      </c>
      <c r="K45">
        <f>MES_EOD!AI45+MES_EOD!AJ45</f>
        <v>12.6</v>
      </c>
      <c r="L45">
        <f>NDMC_EOD!AI45+NDMC_EOD!AJ45</f>
        <v>63.02</v>
      </c>
      <c r="M45">
        <f>TPDDL_EOD!AI45+TPDDL_EOD!AJ45</f>
        <v>40.1</v>
      </c>
      <c r="N45">
        <f t="shared" si="0"/>
        <v>207.99</v>
      </c>
      <c r="O45" s="154">
        <f t="shared" si="1"/>
        <v>9.9999999999909051E-3</v>
      </c>
      <c r="P45">
        <v>58.842828982162608</v>
      </c>
      <c r="Q45">
        <v>33.431607288811961</v>
      </c>
      <c r="R45">
        <v>12.600605798355689</v>
      </c>
      <c r="S45">
        <v>63.023029953363142</v>
      </c>
      <c r="T45">
        <v>40.101927977306602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233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233</v>
      </c>
      <c r="G46">
        <f t="shared" si="5"/>
        <v>208</v>
      </c>
      <c r="H46" s="154"/>
      <c r="I46">
        <f>BRPL_EOD!AI46+BRPL_EOD!AJ46</f>
        <v>58.84</v>
      </c>
      <c r="J46">
        <f>BYPL_EOD!AI46+BYPL_EOD!AJ46</f>
        <v>33.43</v>
      </c>
      <c r="K46">
        <f>MES_EOD!AI46+MES_EOD!AJ46</f>
        <v>12.6</v>
      </c>
      <c r="L46">
        <f>NDMC_EOD!AI46+NDMC_EOD!AJ46</f>
        <v>63.02</v>
      </c>
      <c r="M46">
        <f>TPDDL_EOD!AI46+TPDDL_EOD!AJ46</f>
        <v>40.1</v>
      </c>
      <c r="N46">
        <f t="shared" si="0"/>
        <v>207.99</v>
      </c>
      <c r="O46" s="154">
        <f t="shared" si="1"/>
        <v>9.9999999999909051E-3</v>
      </c>
      <c r="P46">
        <v>58.842828982162608</v>
      </c>
      <c r="Q46">
        <v>33.431607288811961</v>
      </c>
      <c r="R46">
        <v>12.600605798355689</v>
      </c>
      <c r="S46">
        <v>63.023029953363142</v>
      </c>
      <c r="T46">
        <v>40.101927977306602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233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233</v>
      </c>
      <c r="G47">
        <f t="shared" si="5"/>
        <v>208</v>
      </c>
      <c r="H47" s="154"/>
      <c r="I47">
        <f>BRPL_EOD!AI47+BRPL_EOD!AJ47</f>
        <v>58.84</v>
      </c>
      <c r="J47">
        <f>BYPL_EOD!AI47+BYPL_EOD!AJ47</f>
        <v>33.43</v>
      </c>
      <c r="K47">
        <f>MES_EOD!AI47+MES_EOD!AJ47</f>
        <v>12.6</v>
      </c>
      <c r="L47">
        <f>NDMC_EOD!AI47+NDMC_EOD!AJ47</f>
        <v>63.02</v>
      </c>
      <c r="M47">
        <f>TPDDL_EOD!AI47+TPDDL_EOD!AJ47</f>
        <v>40.1</v>
      </c>
      <c r="N47">
        <f t="shared" si="0"/>
        <v>207.99</v>
      </c>
      <c r="O47" s="154">
        <f t="shared" si="1"/>
        <v>9.9999999999909051E-3</v>
      </c>
      <c r="P47">
        <v>58.842828982162608</v>
      </c>
      <c r="Q47">
        <v>33.431607288811961</v>
      </c>
      <c r="R47">
        <v>12.600605798355689</v>
      </c>
      <c r="S47">
        <v>63.023029953363142</v>
      </c>
      <c r="T47">
        <v>40.101927977306602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233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233</v>
      </c>
      <c r="G48">
        <f t="shared" si="5"/>
        <v>208</v>
      </c>
      <c r="H48" s="154"/>
      <c r="I48">
        <f>BRPL_EOD!AI48+BRPL_EOD!AJ48</f>
        <v>58.84</v>
      </c>
      <c r="J48">
        <f>BYPL_EOD!AI48+BYPL_EOD!AJ48</f>
        <v>33.43</v>
      </c>
      <c r="K48">
        <f>MES_EOD!AI48+MES_EOD!AJ48</f>
        <v>12.6</v>
      </c>
      <c r="L48">
        <f>NDMC_EOD!AI48+NDMC_EOD!AJ48</f>
        <v>63.02</v>
      </c>
      <c r="M48">
        <f>TPDDL_EOD!AI48+TPDDL_EOD!AJ48</f>
        <v>40.1</v>
      </c>
      <c r="N48">
        <f t="shared" si="0"/>
        <v>207.99</v>
      </c>
      <c r="O48" s="154">
        <f t="shared" si="1"/>
        <v>9.9999999999909051E-3</v>
      </c>
      <c r="P48">
        <v>58.842828982162608</v>
      </c>
      <c r="Q48">
        <v>33.431607288811961</v>
      </c>
      <c r="R48">
        <v>12.600605798355689</v>
      </c>
      <c r="S48">
        <v>63.023029953363142</v>
      </c>
      <c r="T48">
        <v>40.101927977306602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233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233</v>
      </c>
      <c r="G49">
        <f t="shared" si="5"/>
        <v>208</v>
      </c>
      <c r="H49" s="154"/>
      <c r="I49">
        <f>BRPL_EOD!AI49+BRPL_EOD!AJ49</f>
        <v>58.84</v>
      </c>
      <c r="J49">
        <f>BYPL_EOD!AI49+BYPL_EOD!AJ49</f>
        <v>33.43</v>
      </c>
      <c r="K49">
        <f>MES_EOD!AI49+MES_EOD!AJ49</f>
        <v>12.6</v>
      </c>
      <c r="L49">
        <f>NDMC_EOD!AI49+NDMC_EOD!AJ49</f>
        <v>63.02</v>
      </c>
      <c r="M49">
        <f>TPDDL_EOD!AI49+TPDDL_EOD!AJ49</f>
        <v>40.1</v>
      </c>
      <c r="N49">
        <f t="shared" si="0"/>
        <v>207.99</v>
      </c>
      <c r="O49" s="154">
        <f t="shared" si="1"/>
        <v>9.9999999999909051E-3</v>
      </c>
      <c r="P49">
        <v>58.842828982162608</v>
      </c>
      <c r="Q49">
        <v>33.431607288811961</v>
      </c>
      <c r="R49">
        <v>12.600605798355689</v>
      </c>
      <c r="S49">
        <v>63.023029953363142</v>
      </c>
      <c r="T49">
        <v>40.101927977306602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233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233</v>
      </c>
      <c r="G50">
        <f t="shared" si="5"/>
        <v>208</v>
      </c>
      <c r="H50" s="154"/>
      <c r="I50">
        <f>BRPL_EOD!AI50+BRPL_EOD!AJ50</f>
        <v>58.84</v>
      </c>
      <c r="J50">
        <f>BYPL_EOD!AI50+BYPL_EOD!AJ50</f>
        <v>33.43</v>
      </c>
      <c r="K50">
        <f>MES_EOD!AI50+MES_EOD!AJ50</f>
        <v>12.6</v>
      </c>
      <c r="L50">
        <f>NDMC_EOD!AI50+NDMC_EOD!AJ50</f>
        <v>63.02</v>
      </c>
      <c r="M50">
        <f>TPDDL_EOD!AI50+TPDDL_EOD!AJ50</f>
        <v>40.1</v>
      </c>
      <c r="N50">
        <f t="shared" si="0"/>
        <v>207.99</v>
      </c>
      <c r="O50" s="154">
        <f t="shared" si="1"/>
        <v>9.9999999999909051E-3</v>
      </c>
      <c r="P50">
        <v>58.842828982162608</v>
      </c>
      <c r="Q50">
        <v>33.431607288811961</v>
      </c>
      <c r="R50">
        <v>12.600605798355689</v>
      </c>
      <c r="S50">
        <v>63.023029953363142</v>
      </c>
      <c r="T50">
        <v>40.101927977306602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228</v>
      </c>
      <c r="G51">
        <f t="shared" si="5"/>
        <v>208</v>
      </c>
      <c r="H51" s="154"/>
      <c r="I51">
        <f>BRPL_EOD!AI51+BRPL_EOD!AJ51</f>
        <v>58.84</v>
      </c>
      <c r="J51">
        <f>BYPL_EOD!AI51+BYPL_EOD!AJ51</f>
        <v>33.43</v>
      </c>
      <c r="K51">
        <f>MES_EOD!AI51+MES_EOD!AJ51</f>
        <v>12.6</v>
      </c>
      <c r="L51">
        <f>NDMC_EOD!AI51+NDMC_EOD!AJ51</f>
        <v>63.02</v>
      </c>
      <c r="M51">
        <f>TPDDL_EOD!AI51+TPDDL_EOD!AJ51</f>
        <v>40.1</v>
      </c>
      <c r="N51">
        <f t="shared" si="0"/>
        <v>207.99</v>
      </c>
      <c r="O51" s="154">
        <f t="shared" si="1"/>
        <v>9.9999999999909051E-3</v>
      </c>
      <c r="P51">
        <v>58.842828982162608</v>
      </c>
      <c r="Q51">
        <v>33.431607288811961</v>
      </c>
      <c r="R51">
        <v>12.600605798355689</v>
      </c>
      <c r="S51">
        <v>63.023029953363142</v>
      </c>
      <c r="T51">
        <v>40.101927977306602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228</v>
      </c>
      <c r="G52">
        <f t="shared" si="5"/>
        <v>208</v>
      </c>
      <c r="H52" s="154"/>
      <c r="I52">
        <f>BRPL_EOD!AI52+BRPL_EOD!AJ52</f>
        <v>58.84</v>
      </c>
      <c r="J52">
        <f>BYPL_EOD!AI52+BYPL_EOD!AJ52</f>
        <v>33.43</v>
      </c>
      <c r="K52">
        <f>MES_EOD!AI52+MES_EOD!AJ52</f>
        <v>12.6</v>
      </c>
      <c r="L52">
        <f>NDMC_EOD!AI52+NDMC_EOD!AJ52</f>
        <v>63.02</v>
      </c>
      <c r="M52">
        <f>TPDDL_EOD!AI52+TPDDL_EOD!AJ52</f>
        <v>40.1</v>
      </c>
      <c r="N52">
        <f t="shared" si="0"/>
        <v>207.99</v>
      </c>
      <c r="O52" s="154">
        <f t="shared" si="1"/>
        <v>9.9999999999909051E-3</v>
      </c>
      <c r="P52">
        <v>58.842828982162608</v>
      </c>
      <c r="Q52">
        <v>33.431607288811961</v>
      </c>
      <c r="R52">
        <v>12.600605798355689</v>
      </c>
      <c r="S52">
        <v>63.023029953363142</v>
      </c>
      <c r="T52">
        <v>40.101927977306602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228</v>
      </c>
      <c r="G53">
        <f t="shared" si="5"/>
        <v>208</v>
      </c>
      <c r="H53" s="154"/>
      <c r="I53">
        <f>BRPL_EOD!AI53+BRPL_EOD!AJ53</f>
        <v>58.84</v>
      </c>
      <c r="J53">
        <f>BYPL_EOD!AI53+BYPL_EOD!AJ53</f>
        <v>33.43</v>
      </c>
      <c r="K53">
        <f>MES_EOD!AI53+MES_EOD!AJ53</f>
        <v>12.6</v>
      </c>
      <c r="L53">
        <f>NDMC_EOD!AI53+NDMC_EOD!AJ53</f>
        <v>63.02</v>
      </c>
      <c r="M53">
        <f>TPDDL_EOD!AI53+TPDDL_EOD!AJ53</f>
        <v>40.1</v>
      </c>
      <c r="N53">
        <f t="shared" si="0"/>
        <v>207.99</v>
      </c>
      <c r="O53" s="154">
        <f t="shared" si="1"/>
        <v>9.9999999999909051E-3</v>
      </c>
      <c r="P53">
        <v>58.842828982162608</v>
      </c>
      <c r="Q53">
        <v>33.431607288811961</v>
      </c>
      <c r="R53">
        <v>12.600605798355689</v>
      </c>
      <c r="S53">
        <v>63.023029953363142</v>
      </c>
      <c r="T53">
        <v>40.101927977306602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228</v>
      </c>
      <c r="G54">
        <f t="shared" si="5"/>
        <v>208</v>
      </c>
      <c r="H54" s="154"/>
      <c r="I54">
        <f>BRPL_EOD!AI54+BRPL_EOD!AJ54</f>
        <v>58.84</v>
      </c>
      <c r="J54">
        <f>BYPL_EOD!AI54+BYPL_EOD!AJ54</f>
        <v>33.43</v>
      </c>
      <c r="K54">
        <f>MES_EOD!AI54+MES_EOD!AJ54</f>
        <v>12.6</v>
      </c>
      <c r="L54">
        <f>NDMC_EOD!AI54+NDMC_EOD!AJ54</f>
        <v>63.02</v>
      </c>
      <c r="M54">
        <f>TPDDL_EOD!AI54+TPDDL_EOD!AJ54</f>
        <v>40.1</v>
      </c>
      <c r="N54">
        <f t="shared" si="0"/>
        <v>207.99</v>
      </c>
      <c r="O54" s="154">
        <f t="shared" si="1"/>
        <v>9.9999999999909051E-3</v>
      </c>
      <c r="P54">
        <v>58.842828982162608</v>
      </c>
      <c r="Q54">
        <v>33.431607288811961</v>
      </c>
      <c r="R54">
        <v>12.600605798355689</v>
      </c>
      <c r="S54">
        <v>63.023029953363142</v>
      </c>
      <c r="T54">
        <v>40.101927977306602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228</v>
      </c>
      <c r="G55">
        <f t="shared" si="5"/>
        <v>208</v>
      </c>
      <c r="H55" s="154"/>
      <c r="I55">
        <f>BRPL_EOD!AI55+BRPL_EOD!AJ55</f>
        <v>58</v>
      </c>
      <c r="J55">
        <f>BYPL_EOD!AI55+BYPL_EOD!AJ55</f>
        <v>36.64</v>
      </c>
      <c r="K55">
        <f>MES_EOD!AI55+MES_EOD!AJ55</f>
        <v>12.6</v>
      </c>
      <c r="L55">
        <f>NDMC_EOD!AI55+NDMC_EOD!AJ55</f>
        <v>63</v>
      </c>
      <c r="M55">
        <f>TPDDL_EOD!AI55+TPDDL_EOD!AJ55</f>
        <v>37.76</v>
      </c>
      <c r="N55">
        <f t="shared" si="0"/>
        <v>208</v>
      </c>
      <c r="O55" s="154">
        <f t="shared" si="1"/>
        <v>0</v>
      </c>
      <c r="P55">
        <v>58</v>
      </c>
      <c r="Q55">
        <v>36.64</v>
      </c>
      <c r="R55">
        <v>12.6</v>
      </c>
      <c r="S55">
        <v>63</v>
      </c>
      <c r="T55">
        <v>37.76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228</v>
      </c>
      <c r="G56">
        <f t="shared" si="5"/>
        <v>208</v>
      </c>
      <c r="H56" s="154"/>
      <c r="I56">
        <f>BRPL_EOD!AI56+BRPL_EOD!AJ56</f>
        <v>58</v>
      </c>
      <c r="J56">
        <f>BYPL_EOD!AI56+BYPL_EOD!AJ56</f>
        <v>36.64</v>
      </c>
      <c r="K56">
        <f>MES_EOD!AI56+MES_EOD!AJ56</f>
        <v>12.6</v>
      </c>
      <c r="L56">
        <f>NDMC_EOD!AI56+NDMC_EOD!AJ56</f>
        <v>63</v>
      </c>
      <c r="M56">
        <f>TPDDL_EOD!AI56+TPDDL_EOD!AJ56</f>
        <v>37.76</v>
      </c>
      <c r="N56">
        <f t="shared" si="0"/>
        <v>208</v>
      </c>
      <c r="O56" s="154">
        <f t="shared" si="1"/>
        <v>0</v>
      </c>
      <c r="P56">
        <v>58</v>
      </c>
      <c r="Q56">
        <v>36.64</v>
      </c>
      <c r="R56">
        <v>12.6</v>
      </c>
      <c r="S56">
        <v>63</v>
      </c>
      <c r="T56">
        <v>37.76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228</v>
      </c>
      <c r="G57">
        <f t="shared" si="5"/>
        <v>208</v>
      </c>
      <c r="H57" s="154"/>
      <c r="I57">
        <f>BRPL_EOD!AI57+BRPL_EOD!AJ57</f>
        <v>58.84</v>
      </c>
      <c r="J57">
        <f>BYPL_EOD!AI57+BYPL_EOD!AJ57</f>
        <v>33.43</v>
      </c>
      <c r="K57">
        <f>MES_EOD!AI57+MES_EOD!AJ57</f>
        <v>12.6</v>
      </c>
      <c r="L57">
        <f>NDMC_EOD!AI57+NDMC_EOD!AJ57</f>
        <v>63.02</v>
      </c>
      <c r="M57">
        <f>TPDDL_EOD!AI57+TPDDL_EOD!AJ57</f>
        <v>40.1</v>
      </c>
      <c r="N57">
        <f t="shared" si="0"/>
        <v>207.99</v>
      </c>
      <c r="O57" s="154">
        <f t="shared" si="1"/>
        <v>9.9999999999909051E-3</v>
      </c>
      <c r="P57">
        <v>58.842828982162608</v>
      </c>
      <c r="Q57">
        <v>33.431607288811961</v>
      </c>
      <c r="R57">
        <v>12.600605798355689</v>
      </c>
      <c r="S57">
        <v>63.023029953363142</v>
      </c>
      <c r="T57">
        <v>40.101927977306602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228</v>
      </c>
      <c r="G58">
        <f t="shared" si="5"/>
        <v>208</v>
      </c>
      <c r="H58" s="154"/>
      <c r="I58">
        <f>BRPL_EOD!AI58+BRPL_EOD!AJ58</f>
        <v>58.84</v>
      </c>
      <c r="J58">
        <f>BYPL_EOD!AI58+BYPL_EOD!AJ58</f>
        <v>33.43</v>
      </c>
      <c r="K58">
        <f>MES_EOD!AI58+MES_EOD!AJ58</f>
        <v>12.6</v>
      </c>
      <c r="L58">
        <f>NDMC_EOD!AI58+NDMC_EOD!AJ58</f>
        <v>63.02</v>
      </c>
      <c r="M58">
        <f>TPDDL_EOD!AI58+TPDDL_EOD!AJ58</f>
        <v>40.1</v>
      </c>
      <c r="N58">
        <f t="shared" si="0"/>
        <v>207.99</v>
      </c>
      <c r="O58" s="154">
        <f t="shared" si="1"/>
        <v>9.9999999999909051E-3</v>
      </c>
      <c r="P58">
        <v>58.842828982162608</v>
      </c>
      <c r="Q58">
        <v>33.431607288811961</v>
      </c>
      <c r="R58">
        <v>12.600605798355689</v>
      </c>
      <c r="S58">
        <v>63.023029953363142</v>
      </c>
      <c r="T58">
        <v>40.101927977306602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228</v>
      </c>
      <c r="G59">
        <f t="shared" si="5"/>
        <v>208</v>
      </c>
      <c r="H59" s="154"/>
      <c r="I59">
        <f>BRPL_EOD!AI59+BRPL_EOD!AJ59</f>
        <v>58.84</v>
      </c>
      <c r="J59">
        <f>BYPL_EOD!AI59+BYPL_EOD!AJ59</f>
        <v>33.43</v>
      </c>
      <c r="K59">
        <f>MES_EOD!AI59+MES_EOD!AJ59</f>
        <v>12.6</v>
      </c>
      <c r="L59">
        <f>NDMC_EOD!AI59+NDMC_EOD!AJ59</f>
        <v>63.02</v>
      </c>
      <c r="M59">
        <f>TPDDL_EOD!AI59+TPDDL_EOD!AJ59</f>
        <v>40.1</v>
      </c>
      <c r="N59">
        <f t="shared" si="0"/>
        <v>207.99</v>
      </c>
      <c r="O59" s="154">
        <f t="shared" si="1"/>
        <v>9.9999999999909051E-3</v>
      </c>
      <c r="P59">
        <v>58.842828982162608</v>
      </c>
      <c r="Q59">
        <v>33.431607288811961</v>
      </c>
      <c r="R59">
        <v>12.600605798355689</v>
      </c>
      <c r="S59">
        <v>63.023029953363142</v>
      </c>
      <c r="T59">
        <v>40.101927977306602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228</v>
      </c>
      <c r="G60">
        <f t="shared" si="5"/>
        <v>208</v>
      </c>
      <c r="H60" s="154"/>
      <c r="I60">
        <f>BRPL_EOD!AI60+BRPL_EOD!AJ60</f>
        <v>58.84</v>
      </c>
      <c r="J60">
        <f>BYPL_EOD!AI60+BYPL_EOD!AJ60</f>
        <v>33.43</v>
      </c>
      <c r="K60">
        <f>MES_EOD!AI60+MES_EOD!AJ60</f>
        <v>12.6</v>
      </c>
      <c r="L60">
        <f>NDMC_EOD!AI60+NDMC_EOD!AJ60</f>
        <v>63.02</v>
      </c>
      <c r="M60">
        <f>TPDDL_EOD!AI60+TPDDL_EOD!AJ60</f>
        <v>40.1</v>
      </c>
      <c r="N60">
        <f t="shared" si="0"/>
        <v>207.99</v>
      </c>
      <c r="O60" s="154">
        <f t="shared" si="1"/>
        <v>9.9999999999909051E-3</v>
      </c>
      <c r="P60">
        <v>58.842828982162608</v>
      </c>
      <c r="Q60">
        <v>33.431607288811961</v>
      </c>
      <c r="R60">
        <v>12.600605798355689</v>
      </c>
      <c r="S60">
        <v>63.023029953363142</v>
      </c>
      <c r="T60">
        <v>40.101927977306602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228</v>
      </c>
      <c r="G61">
        <f t="shared" si="5"/>
        <v>208</v>
      </c>
      <c r="H61" s="154"/>
      <c r="I61">
        <f>BRPL_EOD!AI61+BRPL_EOD!AJ61</f>
        <v>58.84</v>
      </c>
      <c r="J61">
        <f>BYPL_EOD!AI61+BYPL_EOD!AJ61</f>
        <v>33.43</v>
      </c>
      <c r="K61">
        <f>MES_EOD!AI61+MES_EOD!AJ61</f>
        <v>12.6</v>
      </c>
      <c r="L61">
        <f>NDMC_EOD!AI61+NDMC_EOD!AJ61</f>
        <v>63.02</v>
      </c>
      <c r="M61">
        <f>TPDDL_EOD!AI61+TPDDL_EOD!AJ61</f>
        <v>40.1</v>
      </c>
      <c r="N61">
        <f t="shared" si="0"/>
        <v>207.99</v>
      </c>
      <c r="O61" s="154">
        <f t="shared" si="1"/>
        <v>9.9999999999909051E-3</v>
      </c>
      <c r="P61">
        <v>58.842828982162608</v>
      </c>
      <c r="Q61">
        <v>33.431607288811961</v>
      </c>
      <c r="R61">
        <v>12.600605798355689</v>
      </c>
      <c r="S61">
        <v>63.023029953363142</v>
      </c>
      <c r="T61">
        <v>40.101927977306602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228</v>
      </c>
      <c r="G62">
        <f t="shared" si="5"/>
        <v>208</v>
      </c>
      <c r="H62" s="154"/>
      <c r="I62">
        <f>BRPL_EOD!AI62+BRPL_EOD!AJ62</f>
        <v>58.84</v>
      </c>
      <c r="J62">
        <f>BYPL_EOD!AI62+BYPL_EOD!AJ62</f>
        <v>33.43</v>
      </c>
      <c r="K62">
        <f>MES_EOD!AI62+MES_EOD!AJ62</f>
        <v>12.6</v>
      </c>
      <c r="L62">
        <f>NDMC_EOD!AI62+NDMC_EOD!AJ62</f>
        <v>63.02</v>
      </c>
      <c r="M62">
        <f>TPDDL_EOD!AI62+TPDDL_EOD!AJ62</f>
        <v>40.1</v>
      </c>
      <c r="N62">
        <f t="shared" si="0"/>
        <v>207.99</v>
      </c>
      <c r="O62" s="154">
        <f t="shared" si="1"/>
        <v>9.9999999999909051E-3</v>
      </c>
      <c r="P62">
        <v>58.842828982162608</v>
      </c>
      <c r="Q62">
        <v>33.431607288811961</v>
      </c>
      <c r="R62">
        <v>12.600605798355689</v>
      </c>
      <c r="S62">
        <v>63.023029953363142</v>
      </c>
      <c r="T62">
        <v>40.101927977306602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228</v>
      </c>
      <c r="G63">
        <f t="shared" si="5"/>
        <v>208</v>
      </c>
      <c r="H63" s="154"/>
      <c r="I63">
        <f>BRPL_EOD!AI63+BRPL_EOD!AJ63</f>
        <v>58.84</v>
      </c>
      <c r="J63">
        <f>BYPL_EOD!AI63+BYPL_EOD!AJ63</f>
        <v>33.43</v>
      </c>
      <c r="K63">
        <f>MES_EOD!AI63+MES_EOD!AJ63</f>
        <v>12.6</v>
      </c>
      <c r="L63">
        <f>NDMC_EOD!AI63+NDMC_EOD!AJ63</f>
        <v>63.02</v>
      </c>
      <c r="M63">
        <f>TPDDL_EOD!AI63+TPDDL_EOD!AJ63</f>
        <v>40.1</v>
      </c>
      <c r="N63">
        <f t="shared" si="0"/>
        <v>207.99</v>
      </c>
      <c r="O63" s="154">
        <f t="shared" si="1"/>
        <v>9.9999999999909051E-3</v>
      </c>
      <c r="P63">
        <v>58.842828982162608</v>
      </c>
      <c r="Q63">
        <v>33.431607288811961</v>
      </c>
      <c r="R63">
        <v>12.600605798355689</v>
      </c>
      <c r="S63">
        <v>63.023029953363142</v>
      </c>
      <c r="T63">
        <v>40.101927977306602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228</v>
      </c>
      <c r="G64">
        <f t="shared" si="5"/>
        <v>208</v>
      </c>
      <c r="H64" s="154"/>
      <c r="I64">
        <f>BRPL_EOD!AI64+BRPL_EOD!AJ64</f>
        <v>58.84</v>
      </c>
      <c r="J64">
        <f>BYPL_EOD!AI64+BYPL_EOD!AJ64</f>
        <v>33.43</v>
      </c>
      <c r="K64">
        <f>MES_EOD!AI64+MES_EOD!AJ64</f>
        <v>12.6</v>
      </c>
      <c r="L64">
        <f>NDMC_EOD!AI64+NDMC_EOD!AJ64</f>
        <v>63.02</v>
      </c>
      <c r="M64">
        <f>TPDDL_EOD!AI64+TPDDL_EOD!AJ64</f>
        <v>40.1</v>
      </c>
      <c r="N64">
        <f t="shared" si="0"/>
        <v>207.99</v>
      </c>
      <c r="O64" s="154">
        <f t="shared" si="1"/>
        <v>9.9999999999909051E-3</v>
      </c>
      <c r="P64">
        <v>58.842828982162608</v>
      </c>
      <c r="Q64">
        <v>33.431607288811961</v>
      </c>
      <c r="R64">
        <v>12.600605798355689</v>
      </c>
      <c r="S64">
        <v>63.023029953363142</v>
      </c>
      <c r="T64">
        <v>40.101927977306602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228</v>
      </c>
      <c r="G65">
        <f t="shared" si="5"/>
        <v>208</v>
      </c>
      <c r="H65" s="154"/>
      <c r="I65">
        <f>BRPL_EOD!AI65+BRPL_EOD!AJ65</f>
        <v>58.84</v>
      </c>
      <c r="J65">
        <f>BYPL_EOD!AI65+BYPL_EOD!AJ65</f>
        <v>33.43</v>
      </c>
      <c r="K65">
        <f>MES_EOD!AI65+MES_EOD!AJ65</f>
        <v>12.6</v>
      </c>
      <c r="L65">
        <f>NDMC_EOD!AI65+NDMC_EOD!AJ65</f>
        <v>63.02</v>
      </c>
      <c r="M65">
        <f>TPDDL_EOD!AI65+TPDDL_EOD!AJ65</f>
        <v>40.1</v>
      </c>
      <c r="N65">
        <f t="shared" si="0"/>
        <v>207.99</v>
      </c>
      <c r="O65" s="154">
        <f t="shared" si="1"/>
        <v>9.9999999999909051E-3</v>
      </c>
      <c r="P65">
        <v>58.842828982162608</v>
      </c>
      <c r="Q65">
        <v>33.431607288811961</v>
      </c>
      <c r="R65">
        <v>12.600605798355689</v>
      </c>
      <c r="S65">
        <v>63.023029953363142</v>
      </c>
      <c r="T65">
        <v>40.101927977306602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228</v>
      </c>
      <c r="G66">
        <f t="shared" si="5"/>
        <v>208</v>
      </c>
      <c r="H66" s="154"/>
      <c r="I66">
        <f>BRPL_EOD!AI66+BRPL_EOD!AJ66</f>
        <v>58.84</v>
      </c>
      <c r="J66">
        <f>BYPL_EOD!AI66+BYPL_EOD!AJ66</f>
        <v>33.43</v>
      </c>
      <c r="K66">
        <f>MES_EOD!AI66+MES_EOD!AJ66</f>
        <v>12.6</v>
      </c>
      <c r="L66">
        <f>NDMC_EOD!AI66+NDMC_EOD!AJ66</f>
        <v>63.02</v>
      </c>
      <c r="M66">
        <f>TPDDL_EOD!AI66+TPDDL_EOD!AJ66</f>
        <v>40.1</v>
      </c>
      <c r="N66">
        <f t="shared" si="0"/>
        <v>207.99</v>
      </c>
      <c r="O66" s="154">
        <f t="shared" si="1"/>
        <v>9.9999999999909051E-3</v>
      </c>
      <c r="P66">
        <v>58.842828982162608</v>
      </c>
      <c r="Q66">
        <v>33.431607288811961</v>
      </c>
      <c r="R66">
        <v>12.600605798355689</v>
      </c>
      <c r="S66">
        <v>63.023029953363142</v>
      </c>
      <c r="T66">
        <v>40.101927977306602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228</v>
      </c>
      <c r="G67">
        <f t="shared" si="5"/>
        <v>208</v>
      </c>
      <c r="H67" s="154"/>
      <c r="I67">
        <f>BRPL_EOD!AI67+BRPL_EOD!AJ67</f>
        <v>58.84</v>
      </c>
      <c r="J67">
        <f>BYPL_EOD!AI67+BYPL_EOD!AJ67</f>
        <v>33.43</v>
      </c>
      <c r="K67">
        <f>MES_EOD!AI67+MES_EOD!AJ67</f>
        <v>12.6</v>
      </c>
      <c r="L67">
        <f>NDMC_EOD!AI67+NDMC_EOD!AJ67</f>
        <v>63.02</v>
      </c>
      <c r="M67">
        <f>TPDDL_EOD!AI67+TPDDL_EOD!AJ67</f>
        <v>40.1</v>
      </c>
      <c r="N67">
        <f t="shared" ref="N67:N98" si="6">SUM(I67:M67)</f>
        <v>207.99</v>
      </c>
      <c r="O67" s="154">
        <f t="shared" ref="O67:O98" si="7">G67-N67</f>
        <v>9.9999999999909051E-3</v>
      </c>
      <c r="P67">
        <v>58.842828982162608</v>
      </c>
      <c r="Q67">
        <v>33.431607288811961</v>
      </c>
      <c r="R67">
        <v>12.600605798355689</v>
      </c>
      <c r="S67">
        <v>63.023029953363142</v>
      </c>
      <c r="T67">
        <v>40.101927977306602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228</v>
      </c>
      <c r="G68">
        <f t="shared" ref="G68:G98" si="11">D68+E68</f>
        <v>208</v>
      </c>
      <c r="H68" s="154"/>
      <c r="I68">
        <f>BRPL_EOD!AI68+BRPL_EOD!AJ68</f>
        <v>58.84</v>
      </c>
      <c r="J68">
        <f>BYPL_EOD!AI68+BYPL_EOD!AJ68</f>
        <v>33.43</v>
      </c>
      <c r="K68">
        <f>MES_EOD!AI68+MES_EOD!AJ68</f>
        <v>12.6</v>
      </c>
      <c r="L68">
        <f>NDMC_EOD!AI68+NDMC_EOD!AJ68</f>
        <v>63.02</v>
      </c>
      <c r="M68">
        <f>TPDDL_EOD!AI68+TPDDL_EOD!AJ68</f>
        <v>40.1</v>
      </c>
      <c r="N68">
        <f t="shared" si="6"/>
        <v>207.99</v>
      </c>
      <c r="O68" s="154">
        <f t="shared" si="7"/>
        <v>9.9999999999909051E-3</v>
      </c>
      <c r="P68">
        <v>58.842828982162608</v>
      </c>
      <c r="Q68">
        <v>33.431607288811961</v>
      </c>
      <c r="R68">
        <v>12.600605798355689</v>
      </c>
      <c r="S68">
        <v>63.023029953363142</v>
      </c>
      <c r="T68">
        <v>40.101927977306602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228</v>
      </c>
      <c r="G69">
        <f t="shared" si="11"/>
        <v>208</v>
      </c>
      <c r="H69" s="154"/>
      <c r="I69">
        <f>BRPL_EOD!AI69+BRPL_EOD!AJ69</f>
        <v>58.84</v>
      </c>
      <c r="J69">
        <f>BYPL_EOD!AI69+BYPL_EOD!AJ69</f>
        <v>33.43</v>
      </c>
      <c r="K69">
        <f>MES_EOD!AI69+MES_EOD!AJ69</f>
        <v>12.6</v>
      </c>
      <c r="L69">
        <f>NDMC_EOD!AI69+NDMC_EOD!AJ69</f>
        <v>63.02</v>
      </c>
      <c r="M69">
        <f>TPDDL_EOD!AI69+TPDDL_EOD!AJ69</f>
        <v>40.1</v>
      </c>
      <c r="N69">
        <f t="shared" si="6"/>
        <v>207.99</v>
      </c>
      <c r="O69" s="154">
        <f t="shared" si="7"/>
        <v>9.9999999999909051E-3</v>
      </c>
      <c r="P69">
        <v>58.842828982162608</v>
      </c>
      <c r="Q69">
        <v>33.431607288811961</v>
      </c>
      <c r="R69">
        <v>12.600605798355689</v>
      </c>
      <c r="S69">
        <v>63.023029953363142</v>
      </c>
      <c r="T69">
        <v>40.101927977306602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228</v>
      </c>
      <c r="G70">
        <f t="shared" si="11"/>
        <v>208</v>
      </c>
      <c r="H70" s="154"/>
      <c r="I70">
        <f>BRPL_EOD!AI70+BRPL_EOD!AJ70</f>
        <v>58.84</v>
      </c>
      <c r="J70">
        <f>BYPL_EOD!AI70+BYPL_EOD!AJ70</f>
        <v>33.43</v>
      </c>
      <c r="K70">
        <f>MES_EOD!AI70+MES_EOD!AJ70</f>
        <v>12.6</v>
      </c>
      <c r="L70">
        <f>NDMC_EOD!AI70+NDMC_EOD!AJ70</f>
        <v>63.02</v>
      </c>
      <c r="M70">
        <f>TPDDL_EOD!AI70+TPDDL_EOD!AJ70</f>
        <v>40.1</v>
      </c>
      <c r="N70">
        <f t="shared" si="6"/>
        <v>207.99</v>
      </c>
      <c r="O70" s="154">
        <f t="shared" si="7"/>
        <v>9.9999999999909051E-3</v>
      </c>
      <c r="P70">
        <v>58.842828982162608</v>
      </c>
      <c r="Q70">
        <v>33.431607288811961</v>
      </c>
      <c r="R70">
        <v>12.600605798355689</v>
      </c>
      <c r="S70">
        <v>63.023029953363142</v>
      </c>
      <c r="T70">
        <v>40.101927977306602</v>
      </c>
      <c r="U70" s="156">
        <f t="shared" si="8"/>
        <v>208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228</v>
      </c>
      <c r="G71">
        <f t="shared" si="11"/>
        <v>208</v>
      </c>
      <c r="H71" s="154"/>
      <c r="I71">
        <f>BRPL_EOD!AI71+BRPL_EOD!AJ71</f>
        <v>58.84</v>
      </c>
      <c r="J71">
        <f>BYPL_EOD!AI71+BYPL_EOD!AJ71</f>
        <v>33.43</v>
      </c>
      <c r="K71">
        <f>MES_EOD!AI71+MES_EOD!AJ71</f>
        <v>12.6</v>
      </c>
      <c r="L71">
        <f>NDMC_EOD!AI71+NDMC_EOD!AJ71</f>
        <v>63.02</v>
      </c>
      <c r="M71">
        <f>TPDDL_EOD!AI71+TPDDL_EOD!AJ71</f>
        <v>40.1</v>
      </c>
      <c r="N71">
        <f t="shared" si="6"/>
        <v>207.99</v>
      </c>
      <c r="O71" s="154">
        <f t="shared" si="7"/>
        <v>9.9999999999909051E-3</v>
      </c>
      <c r="P71">
        <v>58.842828982162608</v>
      </c>
      <c r="Q71">
        <v>33.431607288811961</v>
      </c>
      <c r="R71">
        <v>12.600605798355689</v>
      </c>
      <c r="S71">
        <v>63.023029953363142</v>
      </c>
      <c r="T71">
        <v>40.101927977306602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228</v>
      </c>
      <c r="G72">
        <f t="shared" si="11"/>
        <v>208</v>
      </c>
      <c r="H72" s="154"/>
      <c r="I72">
        <f>BRPL_EOD!AI72+BRPL_EOD!AJ72</f>
        <v>58.84</v>
      </c>
      <c r="J72">
        <f>BYPL_EOD!AI72+BYPL_EOD!AJ72</f>
        <v>33.43</v>
      </c>
      <c r="K72">
        <f>MES_EOD!AI72+MES_EOD!AJ72</f>
        <v>12.6</v>
      </c>
      <c r="L72">
        <f>NDMC_EOD!AI72+NDMC_EOD!AJ72</f>
        <v>63.02</v>
      </c>
      <c r="M72">
        <f>TPDDL_EOD!AI72+TPDDL_EOD!AJ72</f>
        <v>40.1</v>
      </c>
      <c r="N72">
        <f t="shared" si="6"/>
        <v>207.99</v>
      </c>
      <c r="O72" s="154">
        <f t="shared" si="7"/>
        <v>9.9999999999909051E-3</v>
      </c>
      <c r="P72">
        <v>58.842828982162608</v>
      </c>
      <c r="Q72">
        <v>33.431607288811961</v>
      </c>
      <c r="R72">
        <v>12.600605798355689</v>
      </c>
      <c r="S72">
        <v>63.023029953363142</v>
      </c>
      <c r="T72">
        <v>40.101927977306602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228</v>
      </c>
      <c r="G73">
        <f t="shared" si="11"/>
        <v>208</v>
      </c>
      <c r="H73" s="154"/>
      <c r="I73">
        <f>BRPL_EOD!AI73+BRPL_EOD!AJ73</f>
        <v>58.84</v>
      </c>
      <c r="J73">
        <f>BYPL_EOD!AI73+BYPL_EOD!AJ73</f>
        <v>33.43</v>
      </c>
      <c r="K73">
        <f>MES_EOD!AI73+MES_EOD!AJ73</f>
        <v>12.6</v>
      </c>
      <c r="L73">
        <f>NDMC_EOD!AI73+NDMC_EOD!AJ73</f>
        <v>63.02</v>
      </c>
      <c r="M73">
        <f>TPDDL_EOD!AI73+TPDDL_EOD!AJ73</f>
        <v>40.1</v>
      </c>
      <c r="N73">
        <f t="shared" si="6"/>
        <v>207.99</v>
      </c>
      <c r="O73" s="154">
        <f t="shared" si="7"/>
        <v>9.9999999999909051E-3</v>
      </c>
      <c r="P73">
        <v>58.842828982162608</v>
      </c>
      <c r="Q73">
        <v>33.431607288811961</v>
      </c>
      <c r="R73">
        <v>12.600605798355689</v>
      </c>
      <c r="S73">
        <v>63.023029953363142</v>
      </c>
      <c r="T73">
        <v>40.101927977306602</v>
      </c>
      <c r="U73" s="156">
        <f t="shared" si="8"/>
        <v>208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228</v>
      </c>
      <c r="G74">
        <f t="shared" si="11"/>
        <v>208</v>
      </c>
      <c r="H74" s="154"/>
      <c r="I74">
        <f>BRPL_EOD!AI74+BRPL_EOD!AJ74</f>
        <v>58.84</v>
      </c>
      <c r="J74">
        <f>BYPL_EOD!AI74+BYPL_EOD!AJ74</f>
        <v>33.43</v>
      </c>
      <c r="K74">
        <f>MES_EOD!AI74+MES_EOD!AJ74</f>
        <v>12.6</v>
      </c>
      <c r="L74">
        <f>NDMC_EOD!AI74+NDMC_EOD!AJ74</f>
        <v>63.02</v>
      </c>
      <c r="M74">
        <f>TPDDL_EOD!AI74+TPDDL_EOD!AJ74</f>
        <v>40.1</v>
      </c>
      <c r="N74">
        <f t="shared" si="6"/>
        <v>207.99</v>
      </c>
      <c r="O74" s="154">
        <f t="shared" si="7"/>
        <v>9.9999999999909051E-3</v>
      </c>
      <c r="P74">
        <v>58.842828982162608</v>
      </c>
      <c r="Q74">
        <v>33.431607288811961</v>
      </c>
      <c r="R74">
        <v>12.600605798355689</v>
      </c>
      <c r="S74">
        <v>63.023029953363142</v>
      </c>
      <c r="T74">
        <v>40.101927977306602</v>
      </c>
      <c r="U74" s="156">
        <f t="shared" si="8"/>
        <v>208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228</v>
      </c>
      <c r="G75">
        <f t="shared" si="11"/>
        <v>208</v>
      </c>
      <c r="H75" s="154"/>
      <c r="I75">
        <f>BRPL_EOD!AI75+BRPL_EOD!AJ75</f>
        <v>58.84</v>
      </c>
      <c r="J75">
        <f>BYPL_EOD!AI75+BYPL_EOD!AJ75</f>
        <v>33.43</v>
      </c>
      <c r="K75">
        <f>MES_EOD!AI75+MES_EOD!AJ75</f>
        <v>12.6</v>
      </c>
      <c r="L75">
        <f>NDMC_EOD!AI75+NDMC_EOD!AJ75</f>
        <v>63.02</v>
      </c>
      <c r="M75">
        <f>TPDDL_EOD!AI75+TPDDL_EOD!AJ75</f>
        <v>40.1</v>
      </c>
      <c r="N75">
        <f t="shared" si="6"/>
        <v>207.99</v>
      </c>
      <c r="O75" s="154">
        <f t="shared" si="7"/>
        <v>9.9999999999909051E-3</v>
      </c>
      <c r="P75">
        <v>58.842828982162608</v>
      </c>
      <c r="Q75">
        <v>33.431607288811961</v>
      </c>
      <c r="R75">
        <v>12.600605798355689</v>
      </c>
      <c r="S75">
        <v>63.023029953363142</v>
      </c>
      <c r="T75">
        <v>40.101927977306602</v>
      </c>
      <c r="U75" s="156">
        <f t="shared" si="8"/>
        <v>208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228</v>
      </c>
      <c r="G76">
        <f t="shared" si="11"/>
        <v>208</v>
      </c>
      <c r="H76" s="154"/>
      <c r="I76">
        <f>BRPL_EOD!AI76+BRPL_EOD!AJ76</f>
        <v>58.84</v>
      </c>
      <c r="J76">
        <f>BYPL_EOD!AI76+BYPL_EOD!AJ76</f>
        <v>33.43</v>
      </c>
      <c r="K76">
        <f>MES_EOD!AI76+MES_EOD!AJ76</f>
        <v>12.6</v>
      </c>
      <c r="L76">
        <f>NDMC_EOD!AI76+NDMC_EOD!AJ76</f>
        <v>63.02</v>
      </c>
      <c r="M76">
        <f>TPDDL_EOD!AI76+TPDDL_EOD!AJ76</f>
        <v>40.1</v>
      </c>
      <c r="N76">
        <f t="shared" si="6"/>
        <v>207.99</v>
      </c>
      <c r="O76" s="154">
        <f t="shared" si="7"/>
        <v>9.9999999999909051E-3</v>
      </c>
      <c r="P76">
        <v>58.842828982162608</v>
      </c>
      <c r="Q76">
        <v>33.431607288811961</v>
      </c>
      <c r="R76">
        <v>12.600605798355689</v>
      </c>
      <c r="S76">
        <v>63.023029953363142</v>
      </c>
      <c r="T76">
        <v>40.101927977306602</v>
      </c>
      <c r="U76" s="156">
        <f t="shared" si="8"/>
        <v>208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228</v>
      </c>
      <c r="G77">
        <f t="shared" si="11"/>
        <v>208</v>
      </c>
      <c r="H77" s="154"/>
      <c r="I77">
        <f>BRPL_EOD!AI77+BRPL_EOD!AJ77</f>
        <v>58.84</v>
      </c>
      <c r="J77">
        <f>BYPL_EOD!AI77+BYPL_EOD!AJ77</f>
        <v>33.43</v>
      </c>
      <c r="K77">
        <f>MES_EOD!AI77+MES_EOD!AJ77</f>
        <v>12.6</v>
      </c>
      <c r="L77">
        <f>NDMC_EOD!AI77+NDMC_EOD!AJ77</f>
        <v>63.02</v>
      </c>
      <c r="M77">
        <f>TPDDL_EOD!AI77+TPDDL_EOD!AJ77</f>
        <v>40.1</v>
      </c>
      <c r="N77">
        <f t="shared" si="6"/>
        <v>207.99</v>
      </c>
      <c r="O77" s="154">
        <f t="shared" si="7"/>
        <v>9.9999999999909051E-3</v>
      </c>
      <c r="P77">
        <v>58.842828982162608</v>
      </c>
      <c r="Q77">
        <v>33.431607288811961</v>
      </c>
      <c r="R77">
        <v>12.600605798355689</v>
      </c>
      <c r="S77">
        <v>63.023029953363142</v>
      </c>
      <c r="T77">
        <v>40.101927977306602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228</v>
      </c>
      <c r="G78">
        <f t="shared" si="11"/>
        <v>208</v>
      </c>
      <c r="H78" s="154"/>
      <c r="I78">
        <f>BRPL_EOD!AI78+BRPL_EOD!AJ78</f>
        <v>58.84</v>
      </c>
      <c r="J78">
        <f>BYPL_EOD!AI78+BYPL_EOD!AJ78</f>
        <v>33.43</v>
      </c>
      <c r="K78">
        <f>MES_EOD!AI78+MES_EOD!AJ78</f>
        <v>12.6</v>
      </c>
      <c r="L78">
        <f>NDMC_EOD!AI78+NDMC_EOD!AJ78</f>
        <v>63.02</v>
      </c>
      <c r="M78">
        <f>TPDDL_EOD!AI78+TPDDL_EOD!AJ78</f>
        <v>40.1</v>
      </c>
      <c r="N78">
        <f t="shared" si="6"/>
        <v>207.99</v>
      </c>
      <c r="O78" s="154">
        <f t="shared" si="7"/>
        <v>9.9999999999909051E-3</v>
      </c>
      <c r="P78">
        <v>58.842828982162608</v>
      </c>
      <c r="Q78">
        <v>33.431607288811961</v>
      </c>
      <c r="R78">
        <v>12.600605798355689</v>
      </c>
      <c r="S78">
        <v>63.023029953363142</v>
      </c>
      <c r="T78">
        <v>40.101927977306602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208</v>
      </c>
      <c r="E79">
        <f>PPCL!P79</f>
        <v>0</v>
      </c>
      <c r="F79">
        <f t="shared" si="10"/>
        <v>228</v>
      </c>
      <c r="G79">
        <f t="shared" si="11"/>
        <v>208</v>
      </c>
      <c r="H79" s="154"/>
      <c r="I79">
        <f>BRPL_EOD!AI79+BRPL_EOD!AJ79</f>
        <v>58.84</v>
      </c>
      <c r="J79">
        <f>BYPL_EOD!AI79+BYPL_EOD!AJ79</f>
        <v>33.43</v>
      </c>
      <c r="K79">
        <f>MES_EOD!AI79+MES_EOD!AJ79</f>
        <v>12.6</v>
      </c>
      <c r="L79">
        <f>NDMC_EOD!AI79+NDMC_EOD!AJ79</f>
        <v>63.02</v>
      </c>
      <c r="M79">
        <f>TPDDL_EOD!AI79+TPDDL_EOD!AJ79</f>
        <v>40.1</v>
      </c>
      <c r="N79">
        <f t="shared" si="6"/>
        <v>207.99</v>
      </c>
      <c r="O79" s="154">
        <f t="shared" si="7"/>
        <v>9.9999999999909051E-3</v>
      </c>
      <c r="P79">
        <v>58.842828982162608</v>
      </c>
      <c r="Q79">
        <v>33.431607288811961</v>
      </c>
      <c r="R79">
        <v>12.600605798355689</v>
      </c>
      <c r="S79">
        <v>63.023029953363142</v>
      </c>
      <c r="T79">
        <v>40.101927977306602</v>
      </c>
      <c r="U79" s="156">
        <f t="shared" si="8"/>
        <v>208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208</v>
      </c>
      <c r="E80">
        <f>PPCL!P80</f>
        <v>0</v>
      </c>
      <c r="F80">
        <f t="shared" si="10"/>
        <v>228</v>
      </c>
      <c r="G80">
        <f t="shared" si="11"/>
        <v>208</v>
      </c>
      <c r="H80" s="154"/>
      <c r="I80">
        <f>BRPL_EOD!AI80+BRPL_EOD!AJ80</f>
        <v>58.84</v>
      </c>
      <c r="J80">
        <f>BYPL_EOD!AI80+BYPL_EOD!AJ80</f>
        <v>33.43</v>
      </c>
      <c r="K80">
        <f>MES_EOD!AI80+MES_EOD!AJ80</f>
        <v>12.6</v>
      </c>
      <c r="L80">
        <f>NDMC_EOD!AI80+NDMC_EOD!AJ80</f>
        <v>63.02</v>
      </c>
      <c r="M80">
        <f>TPDDL_EOD!AI80+TPDDL_EOD!AJ80</f>
        <v>40.1</v>
      </c>
      <c r="N80">
        <f t="shared" si="6"/>
        <v>207.99</v>
      </c>
      <c r="O80" s="154">
        <f t="shared" si="7"/>
        <v>9.9999999999909051E-3</v>
      </c>
      <c r="P80">
        <v>58.842828982162608</v>
      </c>
      <c r="Q80">
        <v>33.431607288811961</v>
      </c>
      <c r="R80">
        <v>12.600605798355689</v>
      </c>
      <c r="S80">
        <v>63.023029953363142</v>
      </c>
      <c r="T80">
        <v>40.101927977306602</v>
      </c>
      <c r="U80" s="156">
        <f t="shared" si="8"/>
        <v>208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208</v>
      </c>
      <c r="E81">
        <f>PPCL!P81</f>
        <v>0</v>
      </c>
      <c r="F81">
        <f t="shared" si="10"/>
        <v>228</v>
      </c>
      <c r="G81">
        <f t="shared" si="11"/>
        <v>208</v>
      </c>
      <c r="H81" s="154"/>
      <c r="I81">
        <f>BRPL_EOD!AI81+BRPL_EOD!AJ81</f>
        <v>58.84</v>
      </c>
      <c r="J81">
        <f>BYPL_EOD!AI81+BYPL_EOD!AJ81</f>
        <v>33.43</v>
      </c>
      <c r="K81">
        <f>MES_EOD!AI81+MES_EOD!AJ81</f>
        <v>12.6</v>
      </c>
      <c r="L81">
        <f>NDMC_EOD!AI81+NDMC_EOD!AJ81</f>
        <v>63.02</v>
      </c>
      <c r="M81">
        <f>TPDDL_EOD!AI81+TPDDL_EOD!AJ81</f>
        <v>40.1</v>
      </c>
      <c r="N81">
        <f t="shared" si="6"/>
        <v>207.99</v>
      </c>
      <c r="O81" s="154">
        <f t="shared" si="7"/>
        <v>9.9999999999909051E-3</v>
      </c>
      <c r="P81">
        <v>58.842828982162608</v>
      </c>
      <c r="Q81">
        <v>33.431607288811961</v>
      </c>
      <c r="R81">
        <v>12.600605798355689</v>
      </c>
      <c r="S81">
        <v>63.023029953363142</v>
      </c>
      <c r="T81">
        <v>40.101927977306602</v>
      </c>
      <c r="U81" s="156">
        <f t="shared" si="8"/>
        <v>208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208</v>
      </c>
      <c r="E82">
        <f>PPCL!P82</f>
        <v>0</v>
      </c>
      <c r="F82">
        <f t="shared" si="10"/>
        <v>228</v>
      </c>
      <c r="G82">
        <f t="shared" si="11"/>
        <v>208</v>
      </c>
      <c r="H82" s="154"/>
      <c r="I82">
        <f>BRPL_EOD!AI82+BRPL_EOD!AJ82</f>
        <v>58.84</v>
      </c>
      <c r="J82">
        <f>BYPL_EOD!AI82+BYPL_EOD!AJ82</f>
        <v>33.43</v>
      </c>
      <c r="K82">
        <f>MES_EOD!AI82+MES_EOD!AJ82</f>
        <v>12.6</v>
      </c>
      <c r="L82">
        <f>NDMC_EOD!AI82+NDMC_EOD!AJ82</f>
        <v>63.02</v>
      </c>
      <c r="M82">
        <f>TPDDL_EOD!AI82+TPDDL_EOD!AJ82</f>
        <v>40.1</v>
      </c>
      <c r="N82">
        <f t="shared" si="6"/>
        <v>207.99</v>
      </c>
      <c r="O82" s="154">
        <f t="shared" si="7"/>
        <v>9.9999999999909051E-3</v>
      </c>
      <c r="P82">
        <v>58.842828982162608</v>
      </c>
      <c r="Q82">
        <v>33.431607288811961</v>
      </c>
      <c r="R82">
        <v>12.600605798355689</v>
      </c>
      <c r="S82">
        <v>63.023029953363142</v>
      </c>
      <c r="T82">
        <v>40.101927977306602</v>
      </c>
      <c r="U82" s="156">
        <f t="shared" si="8"/>
        <v>208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</v>
      </c>
      <c r="E83">
        <f>PPCL!P83</f>
        <v>0</v>
      </c>
      <c r="F83">
        <f t="shared" si="10"/>
        <v>228</v>
      </c>
      <c r="G83">
        <f t="shared" si="11"/>
        <v>208</v>
      </c>
      <c r="H83" s="154"/>
      <c r="I83">
        <f>BRPL_EOD!AI83+BRPL_EOD!AJ83</f>
        <v>58.84</v>
      </c>
      <c r="J83">
        <f>BYPL_EOD!AI83+BYPL_EOD!AJ83</f>
        <v>33.43</v>
      </c>
      <c r="K83">
        <f>MES_EOD!AI83+MES_EOD!AJ83</f>
        <v>12.6</v>
      </c>
      <c r="L83">
        <f>NDMC_EOD!AI83+NDMC_EOD!AJ83</f>
        <v>63.02</v>
      </c>
      <c r="M83">
        <f>TPDDL_EOD!AI83+TPDDL_EOD!AJ83</f>
        <v>40.1</v>
      </c>
      <c r="N83">
        <f t="shared" si="6"/>
        <v>207.99</v>
      </c>
      <c r="O83" s="154">
        <f t="shared" si="7"/>
        <v>9.9999999999909051E-3</v>
      </c>
      <c r="P83">
        <v>58.842828982162608</v>
      </c>
      <c r="Q83">
        <v>33.431607288811961</v>
      </c>
      <c r="R83">
        <v>12.600605798355689</v>
      </c>
      <c r="S83">
        <v>63.023029953363142</v>
      </c>
      <c r="T83">
        <v>40.101927977306602</v>
      </c>
      <c r="U83" s="156">
        <f t="shared" si="8"/>
        <v>208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208</v>
      </c>
      <c r="E84">
        <f>PPCL!P84</f>
        <v>0</v>
      </c>
      <c r="F84">
        <f t="shared" si="10"/>
        <v>228</v>
      </c>
      <c r="G84">
        <f t="shared" si="11"/>
        <v>208</v>
      </c>
      <c r="H84" s="154"/>
      <c r="I84">
        <f>BRPL_EOD!AI84+BRPL_EOD!AJ84</f>
        <v>58.84</v>
      </c>
      <c r="J84">
        <f>BYPL_EOD!AI84+BYPL_EOD!AJ84</f>
        <v>33.43</v>
      </c>
      <c r="K84">
        <f>MES_EOD!AI84+MES_EOD!AJ84</f>
        <v>12.6</v>
      </c>
      <c r="L84">
        <f>NDMC_EOD!AI84+NDMC_EOD!AJ84</f>
        <v>63.02</v>
      </c>
      <c r="M84">
        <f>TPDDL_EOD!AI84+TPDDL_EOD!AJ84</f>
        <v>40.1</v>
      </c>
      <c r="N84">
        <f t="shared" si="6"/>
        <v>207.99</v>
      </c>
      <c r="O84" s="154">
        <f t="shared" si="7"/>
        <v>9.9999999999909051E-3</v>
      </c>
      <c r="P84">
        <v>58.842828982162608</v>
      </c>
      <c r="Q84">
        <v>33.431607288811961</v>
      </c>
      <c r="R84">
        <v>12.600605798355689</v>
      </c>
      <c r="S84">
        <v>63.023029953363142</v>
      </c>
      <c r="T84">
        <v>40.101927977306602</v>
      </c>
      <c r="U84" s="156">
        <f t="shared" si="8"/>
        <v>208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208</v>
      </c>
      <c r="E85">
        <f>PPCL!P85</f>
        <v>0</v>
      </c>
      <c r="F85">
        <f t="shared" si="10"/>
        <v>228</v>
      </c>
      <c r="G85">
        <f t="shared" si="11"/>
        <v>208</v>
      </c>
      <c r="H85" s="154"/>
      <c r="I85">
        <f>BRPL_EOD!AI85+BRPL_EOD!AJ85</f>
        <v>58.84</v>
      </c>
      <c r="J85">
        <f>BYPL_EOD!AI85+BYPL_EOD!AJ85</f>
        <v>33.43</v>
      </c>
      <c r="K85">
        <f>MES_EOD!AI85+MES_EOD!AJ85</f>
        <v>12.6</v>
      </c>
      <c r="L85">
        <f>NDMC_EOD!AI85+NDMC_EOD!AJ85</f>
        <v>63.02</v>
      </c>
      <c r="M85">
        <f>TPDDL_EOD!AI85+TPDDL_EOD!AJ85</f>
        <v>40.1</v>
      </c>
      <c r="N85">
        <f t="shared" si="6"/>
        <v>207.99</v>
      </c>
      <c r="O85" s="154">
        <f t="shared" si="7"/>
        <v>9.9999999999909051E-3</v>
      </c>
      <c r="P85">
        <v>58.842828982162608</v>
      </c>
      <c r="Q85">
        <v>33.431607288811961</v>
      </c>
      <c r="R85">
        <v>12.600605798355689</v>
      </c>
      <c r="S85">
        <v>63.023029953363142</v>
      </c>
      <c r="T85">
        <v>40.101927977306602</v>
      </c>
      <c r="U85" s="156">
        <f t="shared" si="8"/>
        <v>208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208</v>
      </c>
      <c r="E86">
        <f>PPCL!P86</f>
        <v>0</v>
      </c>
      <c r="F86">
        <f t="shared" si="10"/>
        <v>228</v>
      </c>
      <c r="G86">
        <f t="shared" si="11"/>
        <v>208</v>
      </c>
      <c r="H86" s="154"/>
      <c r="I86">
        <f>BRPL_EOD!AI86+BRPL_EOD!AJ86</f>
        <v>58.84</v>
      </c>
      <c r="J86">
        <f>BYPL_EOD!AI86+BYPL_EOD!AJ86</f>
        <v>33.43</v>
      </c>
      <c r="K86">
        <f>MES_EOD!AI86+MES_EOD!AJ86</f>
        <v>12.6</v>
      </c>
      <c r="L86">
        <f>NDMC_EOD!AI86+NDMC_EOD!AJ86</f>
        <v>63.02</v>
      </c>
      <c r="M86">
        <f>TPDDL_EOD!AI86+TPDDL_EOD!AJ86</f>
        <v>40.1</v>
      </c>
      <c r="N86">
        <f t="shared" si="6"/>
        <v>207.99</v>
      </c>
      <c r="O86" s="154">
        <f t="shared" si="7"/>
        <v>9.9999999999909051E-3</v>
      </c>
      <c r="P86">
        <v>58.842828982162608</v>
      </c>
      <c r="Q86">
        <v>33.431607288811961</v>
      </c>
      <c r="R86">
        <v>12.600605798355689</v>
      </c>
      <c r="S86">
        <v>63.023029953363142</v>
      </c>
      <c r="T86">
        <v>40.101927977306602</v>
      </c>
      <c r="U86" s="156">
        <f t="shared" si="8"/>
        <v>208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228</v>
      </c>
      <c r="G87">
        <f t="shared" si="11"/>
        <v>208</v>
      </c>
      <c r="H87" s="154"/>
      <c r="I87">
        <f>BRPL_EOD!AI87+BRPL_EOD!AJ87</f>
        <v>58.84</v>
      </c>
      <c r="J87">
        <f>BYPL_EOD!AI87+BYPL_EOD!AJ87</f>
        <v>33.43</v>
      </c>
      <c r="K87">
        <f>MES_EOD!AI87+MES_EOD!AJ87</f>
        <v>12.6</v>
      </c>
      <c r="L87">
        <f>NDMC_EOD!AI87+NDMC_EOD!AJ87</f>
        <v>63.02</v>
      </c>
      <c r="M87">
        <f>TPDDL_EOD!AI87+TPDDL_EOD!AJ87</f>
        <v>40.1</v>
      </c>
      <c r="N87">
        <f t="shared" si="6"/>
        <v>207.99</v>
      </c>
      <c r="O87" s="154">
        <f t="shared" si="7"/>
        <v>9.9999999999909051E-3</v>
      </c>
      <c r="P87">
        <v>58.842828982162608</v>
      </c>
      <c r="Q87">
        <v>33.431607288811961</v>
      </c>
      <c r="R87">
        <v>12.600605798355689</v>
      </c>
      <c r="S87">
        <v>63.023029953363142</v>
      </c>
      <c r="T87">
        <v>40.101927977306602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228</v>
      </c>
      <c r="G88">
        <f t="shared" si="11"/>
        <v>208</v>
      </c>
      <c r="H88" s="154"/>
      <c r="I88">
        <f>BRPL_EOD!AI88+BRPL_EOD!AJ88</f>
        <v>58.84</v>
      </c>
      <c r="J88">
        <f>BYPL_EOD!AI88+BYPL_EOD!AJ88</f>
        <v>33.43</v>
      </c>
      <c r="K88">
        <f>MES_EOD!AI88+MES_EOD!AJ88</f>
        <v>12.6</v>
      </c>
      <c r="L88">
        <f>NDMC_EOD!AI88+NDMC_EOD!AJ88</f>
        <v>63.02</v>
      </c>
      <c r="M88">
        <f>TPDDL_EOD!AI88+TPDDL_EOD!AJ88</f>
        <v>40.1</v>
      </c>
      <c r="N88">
        <f t="shared" si="6"/>
        <v>207.99</v>
      </c>
      <c r="O88" s="154">
        <f t="shared" si="7"/>
        <v>9.9999999999909051E-3</v>
      </c>
      <c r="P88">
        <v>58.842828982162608</v>
      </c>
      <c r="Q88">
        <v>33.431607288811961</v>
      </c>
      <c r="R88">
        <v>12.600605798355689</v>
      </c>
      <c r="S88">
        <v>63.023029953363142</v>
      </c>
      <c r="T88">
        <v>40.101927977306602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228</v>
      </c>
      <c r="G89">
        <f t="shared" si="11"/>
        <v>208</v>
      </c>
      <c r="H89" s="154"/>
      <c r="I89">
        <f>BRPL_EOD!AI89+BRPL_EOD!AJ89</f>
        <v>58.84</v>
      </c>
      <c r="J89">
        <f>BYPL_EOD!AI89+BYPL_EOD!AJ89</f>
        <v>33.43</v>
      </c>
      <c r="K89">
        <f>MES_EOD!AI89+MES_EOD!AJ89</f>
        <v>12.6</v>
      </c>
      <c r="L89">
        <f>NDMC_EOD!AI89+NDMC_EOD!AJ89</f>
        <v>63.02</v>
      </c>
      <c r="M89">
        <f>TPDDL_EOD!AI89+TPDDL_EOD!AJ89</f>
        <v>40.1</v>
      </c>
      <c r="N89">
        <f t="shared" si="6"/>
        <v>207.99</v>
      </c>
      <c r="O89" s="154">
        <f t="shared" si="7"/>
        <v>9.9999999999909051E-3</v>
      </c>
      <c r="P89">
        <v>58.842828982162608</v>
      </c>
      <c r="Q89">
        <v>33.431607288811961</v>
      </c>
      <c r="R89">
        <v>12.600605798355689</v>
      </c>
      <c r="S89">
        <v>63.023029953363142</v>
      </c>
      <c r="T89">
        <v>40.101927977306602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228</v>
      </c>
      <c r="G90">
        <f t="shared" si="11"/>
        <v>208</v>
      </c>
      <c r="H90" s="154"/>
      <c r="I90">
        <f>BRPL_EOD!AI90+BRPL_EOD!AJ90</f>
        <v>58.84</v>
      </c>
      <c r="J90">
        <f>BYPL_EOD!AI90+BYPL_EOD!AJ90</f>
        <v>33.43</v>
      </c>
      <c r="K90">
        <f>MES_EOD!AI90+MES_EOD!AJ90</f>
        <v>12.6</v>
      </c>
      <c r="L90">
        <f>NDMC_EOD!AI90+NDMC_EOD!AJ90</f>
        <v>63.02</v>
      </c>
      <c r="M90">
        <f>TPDDL_EOD!AI90+TPDDL_EOD!AJ90</f>
        <v>40.1</v>
      </c>
      <c r="N90">
        <f t="shared" si="6"/>
        <v>207.99</v>
      </c>
      <c r="O90" s="154">
        <f t="shared" si="7"/>
        <v>9.9999999999909051E-3</v>
      </c>
      <c r="P90">
        <v>58.842828982162608</v>
      </c>
      <c r="Q90">
        <v>33.431607288811961</v>
      </c>
      <c r="R90">
        <v>12.600605798355689</v>
      </c>
      <c r="S90">
        <v>63.023029953363142</v>
      </c>
      <c r="T90">
        <v>40.101927977306602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58.84</v>
      </c>
      <c r="J91">
        <f>BYPL_EOD!AI91+BYPL_EOD!AJ91</f>
        <v>33.43</v>
      </c>
      <c r="K91">
        <f>MES_EOD!AI91+MES_EOD!AJ91</f>
        <v>12.6</v>
      </c>
      <c r="L91">
        <f>NDMC_EOD!AI91+NDMC_EOD!AJ91</f>
        <v>63.02</v>
      </c>
      <c r="M91">
        <f>TPDDL_EOD!AI91+TPDDL_EOD!AJ91</f>
        <v>40.1</v>
      </c>
      <c r="N91">
        <f t="shared" si="6"/>
        <v>207.99</v>
      </c>
      <c r="O91" s="154">
        <f t="shared" si="7"/>
        <v>9.9999999999909051E-3</v>
      </c>
      <c r="P91">
        <v>58.842828982162608</v>
      </c>
      <c r="Q91">
        <v>33.431607288811961</v>
      </c>
      <c r="R91">
        <v>12.600605798355689</v>
      </c>
      <c r="S91">
        <v>63.023029953363142</v>
      </c>
      <c r="T91">
        <v>40.101927977306602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58.84</v>
      </c>
      <c r="J92">
        <f>BYPL_EOD!AI92+BYPL_EOD!AJ92</f>
        <v>33.43</v>
      </c>
      <c r="K92">
        <f>MES_EOD!AI92+MES_EOD!AJ92</f>
        <v>12.6</v>
      </c>
      <c r="L92">
        <f>NDMC_EOD!AI92+NDMC_EOD!AJ92</f>
        <v>63.02</v>
      </c>
      <c r="M92">
        <f>TPDDL_EOD!AI92+TPDDL_EOD!AJ92</f>
        <v>40.1</v>
      </c>
      <c r="N92">
        <f t="shared" si="6"/>
        <v>207.99</v>
      </c>
      <c r="O92" s="154">
        <f t="shared" si="7"/>
        <v>9.9999999999909051E-3</v>
      </c>
      <c r="P92">
        <v>58.842828982162608</v>
      </c>
      <c r="Q92">
        <v>33.431607288811961</v>
      </c>
      <c r="R92">
        <v>12.600605798355689</v>
      </c>
      <c r="S92">
        <v>63.023029953363142</v>
      </c>
      <c r="T92">
        <v>40.101927977306602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58.84</v>
      </c>
      <c r="J93">
        <f>BYPL_EOD!AI93+BYPL_EOD!AJ93</f>
        <v>33.43</v>
      </c>
      <c r="K93">
        <f>MES_EOD!AI93+MES_EOD!AJ93</f>
        <v>12.6</v>
      </c>
      <c r="L93">
        <f>NDMC_EOD!AI93+NDMC_EOD!AJ93</f>
        <v>63.02</v>
      </c>
      <c r="M93">
        <f>TPDDL_EOD!AI93+TPDDL_EOD!AJ93</f>
        <v>40.1</v>
      </c>
      <c r="N93">
        <f t="shared" si="6"/>
        <v>207.99</v>
      </c>
      <c r="O93" s="154">
        <f t="shared" si="7"/>
        <v>9.9999999999909051E-3</v>
      </c>
      <c r="P93">
        <v>58.842828982162608</v>
      </c>
      <c r="Q93">
        <v>33.431607288811961</v>
      </c>
      <c r="R93">
        <v>12.600605798355689</v>
      </c>
      <c r="S93">
        <v>63.023029953363142</v>
      </c>
      <c r="T93">
        <v>40.101927977306602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58.84</v>
      </c>
      <c r="J94">
        <f>BYPL_EOD!AI94+BYPL_EOD!AJ94</f>
        <v>33.43</v>
      </c>
      <c r="K94">
        <f>MES_EOD!AI94+MES_EOD!AJ94</f>
        <v>12.6</v>
      </c>
      <c r="L94">
        <f>NDMC_EOD!AI94+NDMC_EOD!AJ94</f>
        <v>63.02</v>
      </c>
      <c r="M94">
        <f>TPDDL_EOD!AI94+TPDDL_EOD!AJ94</f>
        <v>40.1</v>
      </c>
      <c r="N94">
        <f t="shared" si="6"/>
        <v>207.99</v>
      </c>
      <c r="O94" s="154">
        <f t="shared" si="7"/>
        <v>9.9999999999909051E-3</v>
      </c>
      <c r="P94">
        <v>58.842828982162608</v>
      </c>
      <c r="Q94">
        <v>33.431607288811961</v>
      </c>
      <c r="R94">
        <v>12.600605798355689</v>
      </c>
      <c r="S94">
        <v>63.023029953363142</v>
      </c>
      <c r="T94">
        <v>40.101927977306602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58.84</v>
      </c>
      <c r="J95">
        <f>BYPL_EOD!AI95+BYPL_EOD!AJ95</f>
        <v>33.43</v>
      </c>
      <c r="K95">
        <f>MES_EOD!AI95+MES_EOD!AJ95</f>
        <v>12.6</v>
      </c>
      <c r="L95">
        <f>NDMC_EOD!AI95+NDMC_EOD!AJ95</f>
        <v>63.02</v>
      </c>
      <c r="M95">
        <f>TPDDL_EOD!AI95+TPDDL_EOD!AJ95</f>
        <v>40.1</v>
      </c>
      <c r="N95">
        <f t="shared" si="6"/>
        <v>207.99</v>
      </c>
      <c r="O95" s="154">
        <f t="shared" si="7"/>
        <v>9.9999999999909051E-3</v>
      </c>
      <c r="P95">
        <v>58.842828982162608</v>
      </c>
      <c r="Q95">
        <v>33.431607288811961</v>
      </c>
      <c r="R95">
        <v>12.600605798355689</v>
      </c>
      <c r="S95">
        <v>63.023029953363142</v>
      </c>
      <c r="T95">
        <v>40.101927977306602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58.84</v>
      </c>
      <c r="J96">
        <f>BYPL_EOD!AI96+BYPL_EOD!AJ96</f>
        <v>33.43</v>
      </c>
      <c r="K96">
        <f>MES_EOD!AI96+MES_EOD!AJ96</f>
        <v>12.6</v>
      </c>
      <c r="L96">
        <f>NDMC_EOD!AI96+NDMC_EOD!AJ96</f>
        <v>63.02</v>
      </c>
      <c r="M96">
        <f>TPDDL_EOD!AI96+TPDDL_EOD!AJ96</f>
        <v>40.1</v>
      </c>
      <c r="N96">
        <f t="shared" si="6"/>
        <v>207.99</v>
      </c>
      <c r="O96" s="154">
        <f t="shared" si="7"/>
        <v>9.9999999999909051E-3</v>
      </c>
      <c r="P96">
        <v>58.842828982162608</v>
      </c>
      <c r="Q96">
        <v>33.431607288811961</v>
      </c>
      <c r="R96">
        <v>12.600605798355689</v>
      </c>
      <c r="S96">
        <v>63.023029953363142</v>
      </c>
      <c r="T96">
        <v>40.101927977306602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58.84</v>
      </c>
      <c r="J97">
        <f>BYPL_EOD!AI97+BYPL_EOD!AJ97</f>
        <v>33.43</v>
      </c>
      <c r="K97">
        <f>MES_EOD!AI97+MES_EOD!AJ97</f>
        <v>12.6</v>
      </c>
      <c r="L97">
        <f>NDMC_EOD!AI97+NDMC_EOD!AJ97</f>
        <v>63.02</v>
      </c>
      <c r="M97">
        <f>TPDDL_EOD!AI97+TPDDL_EOD!AJ97</f>
        <v>40.1</v>
      </c>
      <c r="N97">
        <f t="shared" si="6"/>
        <v>207.99</v>
      </c>
      <c r="O97" s="154">
        <f t="shared" si="7"/>
        <v>9.9999999999909051E-3</v>
      </c>
      <c r="P97">
        <v>58.842828982162608</v>
      </c>
      <c r="Q97">
        <v>33.431607288811961</v>
      </c>
      <c r="R97">
        <v>12.600605798355689</v>
      </c>
      <c r="S97">
        <v>63.023029953363142</v>
      </c>
      <c r="T97">
        <v>40.101927977306602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58.84</v>
      </c>
      <c r="J98">
        <f>BYPL_EOD!AI98+BYPL_EOD!AJ98</f>
        <v>33.43</v>
      </c>
      <c r="K98">
        <f>MES_EOD!AI98+MES_EOD!AJ98</f>
        <v>12.6</v>
      </c>
      <c r="L98">
        <f>NDMC_EOD!AI98+NDMC_EOD!AJ98</f>
        <v>63.02</v>
      </c>
      <c r="M98">
        <f>TPDDL_EOD!AI98+TPDDL_EOD!AJ98</f>
        <v>40.1</v>
      </c>
      <c r="N98">
        <f t="shared" si="6"/>
        <v>207.99</v>
      </c>
      <c r="O98" s="154">
        <f t="shared" si="7"/>
        <v>9.9999999999909051E-3</v>
      </c>
      <c r="P98">
        <v>58.842828982162608</v>
      </c>
      <c r="Q98">
        <v>33.431607288811961</v>
      </c>
      <c r="R98">
        <v>12.600605798355689</v>
      </c>
      <c r="S98">
        <v>63.023029953363142</v>
      </c>
      <c r="T98">
        <v>40.101927977306602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5.6020000000000003</v>
      </c>
      <c r="C99" s="156">
        <f t="shared" ref="C99:U99" si="12">SUM(C3:C98)/4000</f>
        <v>0</v>
      </c>
      <c r="D99" s="156">
        <f t="shared" si="12"/>
        <v>4.992</v>
      </c>
      <c r="E99" s="156">
        <f t="shared" si="12"/>
        <v>0</v>
      </c>
      <c r="F99" s="156">
        <f t="shared" si="12"/>
        <v>5.6020000000000003</v>
      </c>
      <c r="G99" s="156">
        <f t="shared" si="12"/>
        <v>4.992</v>
      </c>
      <c r="H99" s="156"/>
      <c r="I99" s="156">
        <f t="shared" si="12"/>
        <v>1.4117400000000018</v>
      </c>
      <c r="J99" s="156">
        <f t="shared" si="12"/>
        <v>0.80392499999999889</v>
      </c>
      <c r="K99" s="156">
        <f t="shared" si="12"/>
        <v>0.3024</v>
      </c>
      <c r="L99" s="156">
        <f t="shared" si="12"/>
        <v>1.5124700000000033</v>
      </c>
      <c r="M99" s="156">
        <f t="shared" si="12"/>
        <v>0.9612299999999987</v>
      </c>
      <c r="N99" s="156">
        <f t="shared" si="12"/>
        <v>4.9917650000000036</v>
      </c>
      <c r="O99" s="156">
        <f t="shared" si="12"/>
        <v>2.3499999999978627E-4</v>
      </c>
      <c r="P99" s="156">
        <f t="shared" si="12"/>
        <v>1.41180648108082</v>
      </c>
      <c r="Q99" s="156">
        <f t="shared" si="12"/>
        <v>0.80396277128707938</v>
      </c>
      <c r="R99" s="156">
        <f t="shared" si="12"/>
        <v>0.30241423626135844</v>
      </c>
      <c r="S99" s="156">
        <f t="shared" si="12"/>
        <v>1.5125412039040351</v>
      </c>
      <c r="T99" s="156">
        <f t="shared" si="12"/>
        <v>0.96127530746670686</v>
      </c>
      <c r="U99" s="156">
        <f t="shared" si="12"/>
        <v>4.992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7.07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7.1799823891987087</v>
      </c>
      <c r="R3">
        <v>0</v>
      </c>
      <c r="S3">
        <v>2.1123569122395072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7.07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7.1799823891987087</v>
      </c>
      <c r="R4">
        <v>0</v>
      </c>
      <c r="S4">
        <v>2.1123569122395072</v>
      </c>
      <c r="T4">
        <v>12.186674493689463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7.07</v>
      </c>
      <c r="K5">
        <f>MES_EOD!AC5+MES_EOD!AD5</f>
        <v>0</v>
      </c>
      <c r="L5">
        <f>NDMC_EOD!AC5+NDMC_EOD!AD5</f>
        <v>2.08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7.1799823891987087</v>
      </c>
      <c r="R5">
        <v>0</v>
      </c>
      <c r="S5">
        <v>2.1123569122395072</v>
      </c>
      <c r="T5">
        <v>12.186674493689463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7.07</v>
      </c>
      <c r="K6">
        <f>MES_EOD!AC6+MES_EOD!AD6</f>
        <v>0</v>
      </c>
      <c r="L6">
        <f>NDMC_EOD!AC6+NDMC_EOD!AD6</f>
        <v>2.08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7.1799823891987087</v>
      </c>
      <c r="R6">
        <v>0</v>
      </c>
      <c r="S6">
        <v>2.1123569122395072</v>
      </c>
      <c r="T6">
        <v>12.186674493689463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7.07</v>
      </c>
      <c r="K7">
        <f>MES_EOD!AC7+MES_EOD!AD7</f>
        <v>0</v>
      </c>
      <c r="L7">
        <f>NDMC_EOD!AC7+NDMC_EOD!AD7</f>
        <v>2.08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7.1799823891987087</v>
      </c>
      <c r="R7">
        <v>0</v>
      </c>
      <c r="S7">
        <v>2.1123569122395072</v>
      </c>
      <c r="T7">
        <v>12.186674493689463</v>
      </c>
      <c r="U7" s="156">
        <f t="shared" si="2"/>
        <v>34.599999999999994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7.07</v>
      </c>
      <c r="K8">
        <f>MES_EOD!AC8+MES_EOD!AD8</f>
        <v>0</v>
      </c>
      <c r="L8">
        <f>NDMC_EOD!AC8+NDMC_EOD!AD8</f>
        <v>2.08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7.1799823891987087</v>
      </c>
      <c r="R8">
        <v>0</v>
      </c>
      <c r="S8">
        <v>2.1123569122395072</v>
      </c>
      <c r="T8">
        <v>12.186674493689463</v>
      </c>
      <c r="U8" s="156">
        <f t="shared" si="2"/>
        <v>34.599999999999994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7.07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7.1799823891987087</v>
      </c>
      <c r="R9">
        <v>0</v>
      </c>
      <c r="S9">
        <v>2.1123569122395072</v>
      </c>
      <c r="T9">
        <v>12.186674493689463</v>
      </c>
      <c r="U9" s="156">
        <f t="shared" si="2"/>
        <v>34.599999999999994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7.07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7.1799823891987087</v>
      </c>
      <c r="R10">
        <v>0</v>
      </c>
      <c r="S10">
        <v>2.1123569122395072</v>
      </c>
      <c r="T10">
        <v>12.186674493689463</v>
      </c>
      <c r="U10" s="156">
        <f t="shared" si="2"/>
        <v>34.599999999999994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7.07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7.1799823891987087</v>
      </c>
      <c r="R11">
        <v>0</v>
      </c>
      <c r="S11">
        <v>2.1123569122395072</v>
      </c>
      <c r="T11">
        <v>12.186674493689463</v>
      </c>
      <c r="U11" s="156">
        <f t="shared" si="2"/>
        <v>34.599999999999994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7.07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7.1799823891987087</v>
      </c>
      <c r="R12">
        <v>0</v>
      </c>
      <c r="S12">
        <v>2.1123569122395072</v>
      </c>
      <c r="T12">
        <v>12.186674493689463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7.07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7.1799823891987087</v>
      </c>
      <c r="R13">
        <v>0</v>
      </c>
      <c r="S13">
        <v>2.1123569122395072</v>
      </c>
      <c r="T13">
        <v>12.186674493689463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7.07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7.1799823891987087</v>
      </c>
      <c r="R14">
        <v>0</v>
      </c>
      <c r="S14">
        <v>2.1123569122395072</v>
      </c>
      <c r="T14">
        <v>12.186674493689463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7.07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7.1799823891987087</v>
      </c>
      <c r="R15">
        <v>0</v>
      </c>
      <c r="S15">
        <v>2.1123569122395072</v>
      </c>
      <c r="T15">
        <v>12.186674493689463</v>
      </c>
      <c r="U15" s="156">
        <f t="shared" si="2"/>
        <v>34.599999999999994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7.07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7.1799823891987087</v>
      </c>
      <c r="R16">
        <v>0</v>
      </c>
      <c r="S16">
        <v>2.1123569122395072</v>
      </c>
      <c r="T16">
        <v>12.186674493689463</v>
      </c>
      <c r="U16" s="156">
        <f t="shared" si="2"/>
        <v>34.599999999999994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7.07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7.1799823891987087</v>
      </c>
      <c r="R17">
        <v>0</v>
      </c>
      <c r="S17">
        <v>2.1123569122395072</v>
      </c>
      <c r="T17">
        <v>12.186674493689463</v>
      </c>
      <c r="U17" s="156">
        <f t="shared" si="2"/>
        <v>34.599999999999994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7.07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7.1799823891987087</v>
      </c>
      <c r="R18">
        <v>0</v>
      </c>
      <c r="S18">
        <v>2.1123569122395072</v>
      </c>
      <c r="T18">
        <v>12.186674493689463</v>
      </c>
      <c r="U18" s="156">
        <f t="shared" si="2"/>
        <v>34.599999999999994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7.07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7.1799823891987087</v>
      </c>
      <c r="R19">
        <v>0</v>
      </c>
      <c r="S19">
        <v>2.1123569122395072</v>
      </c>
      <c r="T19">
        <v>12.186674493689463</v>
      </c>
      <c r="U19" s="156">
        <f t="shared" si="2"/>
        <v>34.599999999999994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7.07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7.1799823891987087</v>
      </c>
      <c r="R20">
        <v>0</v>
      </c>
      <c r="S20">
        <v>2.1123569122395072</v>
      </c>
      <c r="T20">
        <v>12.186674493689463</v>
      </c>
      <c r="U20" s="156">
        <f t="shared" si="2"/>
        <v>34.599999999999994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7.07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7.1799823891987087</v>
      </c>
      <c r="R21">
        <v>0</v>
      </c>
      <c r="S21">
        <v>2.1123569122395072</v>
      </c>
      <c r="T21">
        <v>12.186674493689463</v>
      </c>
      <c r="U21" s="156">
        <f t="shared" si="2"/>
        <v>34.599999999999994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7.07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7.1799823891987087</v>
      </c>
      <c r="R22">
        <v>0</v>
      </c>
      <c r="S22">
        <v>2.1123569122395072</v>
      </c>
      <c r="T22">
        <v>12.186674493689463</v>
      </c>
      <c r="U22" s="156">
        <f t="shared" si="2"/>
        <v>34.599999999999994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7.07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7.1799823891987087</v>
      </c>
      <c r="R23">
        <v>0</v>
      </c>
      <c r="S23">
        <v>2.1123569122395072</v>
      </c>
      <c r="T23">
        <v>12.186674493689463</v>
      </c>
      <c r="U23" s="156">
        <f t="shared" si="2"/>
        <v>34.599999999999994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7.07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7.1799823891987087</v>
      </c>
      <c r="R24">
        <v>0</v>
      </c>
      <c r="S24">
        <v>2.1123569122395072</v>
      </c>
      <c r="T24">
        <v>12.186674493689463</v>
      </c>
      <c r="U24" s="156">
        <f t="shared" si="2"/>
        <v>34.599999999999994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12.27</v>
      </c>
      <c r="J25">
        <f>BYPL_EOD!AC25+BYPL_EOD!AD25</f>
        <v>6.72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33.07</v>
      </c>
      <c r="O25" s="154">
        <f t="shared" si="1"/>
        <v>0.53000000000000114</v>
      </c>
      <c r="P25">
        <v>12.466646507408527</v>
      </c>
      <c r="Q25">
        <v>6.8276988206833984</v>
      </c>
      <c r="R25">
        <v>0</v>
      </c>
      <c r="S25">
        <v>2.1133353492591476</v>
      </c>
      <c r="T25">
        <v>12.192319322648927</v>
      </c>
      <c r="U25" s="156">
        <f t="shared" si="2"/>
        <v>33.6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54"/>
      <c r="I26">
        <f>BRPL_EOD!AC26+BRPL_EOD!AD26</f>
        <v>12.27</v>
      </c>
      <c r="J26">
        <f>BYPL_EOD!AC26+BYPL_EOD!AD26</f>
        <v>6.72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33.07</v>
      </c>
      <c r="O26" s="154">
        <f t="shared" si="1"/>
        <v>0.53000000000000114</v>
      </c>
      <c r="P26">
        <v>12.466646507408527</v>
      </c>
      <c r="Q26">
        <v>6.8276988206833984</v>
      </c>
      <c r="R26">
        <v>0</v>
      </c>
      <c r="S26">
        <v>2.1133353492591476</v>
      </c>
      <c r="T26">
        <v>12.192319322648927</v>
      </c>
      <c r="U26" s="156">
        <f t="shared" si="2"/>
        <v>33.6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7.1799823891987087</v>
      </c>
      <c r="R27">
        <v>0</v>
      </c>
      <c r="S27">
        <v>2.1123569122395072</v>
      </c>
      <c r="T27">
        <v>12.186674493689463</v>
      </c>
      <c r="U27" s="156">
        <f t="shared" si="2"/>
        <v>34.599999999999994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7.1799823891987087</v>
      </c>
      <c r="R28">
        <v>0</v>
      </c>
      <c r="S28">
        <v>2.1123569122395072</v>
      </c>
      <c r="T28">
        <v>12.186674493689463</v>
      </c>
      <c r="U28" s="156">
        <f t="shared" si="2"/>
        <v>34.599999999999994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7.1799823891987087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7.1799823891987087</v>
      </c>
      <c r="R30">
        <v>0</v>
      </c>
      <c r="S30">
        <v>2.1123569122395072</v>
      </c>
      <c r="T30">
        <v>12.186674493689463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7.1799823891987087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7.1799823891987087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7.1799823891987087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13.120986204872322</v>
      </c>
      <c r="Q34">
        <v>7.1799823891987087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12.27</v>
      </c>
      <c r="J35">
        <f>BYPL_EOD!AC35+BYPL_EOD!AD35</f>
        <v>6.72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33.07</v>
      </c>
      <c r="O35" s="154">
        <f t="shared" si="1"/>
        <v>0.53000000000000114</v>
      </c>
      <c r="P35">
        <v>12.466646507408527</v>
      </c>
      <c r="Q35">
        <v>6.8276988206833984</v>
      </c>
      <c r="R35">
        <v>0</v>
      </c>
      <c r="S35">
        <v>2.1133353492591476</v>
      </c>
      <c r="T35">
        <v>12.192319322648927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12.27</v>
      </c>
      <c r="J36">
        <f>BYPL_EOD!AC36+BYPL_EOD!AD36</f>
        <v>6.72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12.466646507408527</v>
      </c>
      <c r="Q36">
        <v>6.8276988206833984</v>
      </c>
      <c r="R36">
        <v>0</v>
      </c>
      <c r="S36">
        <v>2.1133353492591476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12.27</v>
      </c>
      <c r="J37">
        <f>BYPL_EOD!AC37+BYPL_EOD!AD37</f>
        <v>6.72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12.466646507408527</v>
      </c>
      <c r="Q37">
        <v>6.8276988206833984</v>
      </c>
      <c r="R37">
        <v>0</v>
      </c>
      <c r="S37">
        <v>2.1133353492591476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12.27</v>
      </c>
      <c r="J38">
        <f>BYPL_EOD!AC38+BYPL_EOD!AD38</f>
        <v>6.72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12.466646507408527</v>
      </c>
      <c r="Q38">
        <v>6.8276988206833984</v>
      </c>
      <c r="R38">
        <v>0</v>
      </c>
      <c r="S38">
        <v>2.1133353492591476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12.27</v>
      </c>
      <c r="J39">
        <f>BYPL_EOD!AC39+BYPL_EOD!AD39</f>
        <v>6.72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33.07</v>
      </c>
      <c r="O39" s="154">
        <f t="shared" si="1"/>
        <v>0.22999999999999687</v>
      </c>
      <c r="P39">
        <v>12.355337163592377</v>
      </c>
      <c r="Q39">
        <v>6.7667372240701535</v>
      </c>
      <c r="R39">
        <v>0</v>
      </c>
      <c r="S39">
        <v>2.0944662836407617</v>
      </c>
      <c r="T39">
        <v>12.083459328696703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12.27</v>
      </c>
      <c r="J40">
        <f>BYPL_EOD!AC40+BYPL_EOD!AD40</f>
        <v>6.72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33.07</v>
      </c>
      <c r="O40" s="154">
        <f t="shared" si="1"/>
        <v>0.22999999999999687</v>
      </c>
      <c r="P40">
        <v>12.355337163592377</v>
      </c>
      <c r="Q40">
        <v>6.7667372240701535</v>
      </c>
      <c r="R40">
        <v>0</v>
      </c>
      <c r="S40">
        <v>2.0944662836407617</v>
      </c>
      <c r="T40">
        <v>12.083459328696703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32.299999999999997</v>
      </c>
      <c r="E41">
        <f>GT!N41</f>
        <v>0</v>
      </c>
      <c r="F41">
        <f t="shared" si="4"/>
        <v>84</v>
      </c>
      <c r="G41">
        <f t="shared" si="5"/>
        <v>32.299999999999997</v>
      </c>
      <c r="H41" s="154"/>
      <c r="I41">
        <f>BRPL_EOD!AC41+BRPL_EOD!AD41</f>
        <v>12</v>
      </c>
      <c r="J41">
        <f>BYPL_EOD!AC41+BYPL_EOD!AD41</f>
        <v>5.99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32.07</v>
      </c>
      <c r="O41" s="154">
        <f t="shared" si="1"/>
        <v>0.22999999999999687</v>
      </c>
      <c r="P41">
        <v>12.086061739943872</v>
      </c>
      <c r="Q41">
        <v>6.0329591518553158</v>
      </c>
      <c r="R41">
        <v>0</v>
      </c>
      <c r="S41">
        <v>2.094917368256938</v>
      </c>
      <c r="T41">
        <v>12.086061739943872</v>
      </c>
      <c r="U41" s="156">
        <f t="shared" si="2"/>
        <v>32.299999999999997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54"/>
      <c r="I42">
        <f>BRPL_EOD!AC42+BRPL_EOD!AD42</f>
        <v>12</v>
      </c>
      <c r="J42">
        <f>BYPL_EOD!AC42+BYPL_EOD!AD42</f>
        <v>5.99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32.07</v>
      </c>
      <c r="O42" s="154">
        <f t="shared" si="1"/>
        <v>0.22999999999999687</v>
      </c>
      <c r="P42">
        <v>12.086061739943872</v>
      </c>
      <c r="Q42">
        <v>6.0329591518553158</v>
      </c>
      <c r="R42">
        <v>0</v>
      </c>
      <c r="S42">
        <v>2.094917368256938</v>
      </c>
      <c r="T42">
        <v>12.086061739943872</v>
      </c>
      <c r="U42" s="156">
        <f t="shared" si="2"/>
        <v>32.299999999999997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12</v>
      </c>
      <c r="J43">
        <f>BYPL_EOD!AC43+BYPL_EOD!AD43</f>
        <v>5.99</v>
      </c>
      <c r="K43">
        <f>MES_EOD!AC43+MES_EOD!AD43</f>
        <v>0</v>
      </c>
      <c r="L43">
        <f>NDMC_EOD!AC43+NDMC_EOD!AD43</f>
        <v>2.08</v>
      </c>
      <c r="M43">
        <f>TPDDL_EOD!AC43+TPDDL_EOD!AD43</f>
        <v>12</v>
      </c>
      <c r="N43">
        <f t="shared" si="0"/>
        <v>32.07</v>
      </c>
      <c r="O43" s="154">
        <f t="shared" si="1"/>
        <v>0.22999999999999687</v>
      </c>
      <c r="P43">
        <v>12.086061739943872</v>
      </c>
      <c r="Q43">
        <v>6.0329591518553158</v>
      </c>
      <c r="R43">
        <v>0</v>
      </c>
      <c r="S43">
        <v>2.094917368256938</v>
      </c>
      <c r="T43">
        <v>12.086061739943872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12</v>
      </c>
      <c r="J44">
        <f>BYPL_EOD!AC44+BYPL_EOD!AD44</f>
        <v>5.99</v>
      </c>
      <c r="K44">
        <f>MES_EOD!AC44+MES_EOD!AD44</f>
        <v>0</v>
      </c>
      <c r="L44">
        <f>NDMC_EOD!AC44+NDMC_EOD!AD44</f>
        <v>2.08</v>
      </c>
      <c r="M44">
        <f>TPDDL_EOD!AC44+TPDDL_EOD!AD44</f>
        <v>12</v>
      </c>
      <c r="N44">
        <f t="shared" si="0"/>
        <v>32.07</v>
      </c>
      <c r="O44" s="154">
        <f t="shared" si="1"/>
        <v>0.22999999999999687</v>
      </c>
      <c r="P44">
        <v>12.086061739943872</v>
      </c>
      <c r="Q44">
        <v>6.0329591518553158</v>
      </c>
      <c r="R44">
        <v>0</v>
      </c>
      <c r="S44">
        <v>2.094917368256938</v>
      </c>
      <c r="T44">
        <v>12.086061739943872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12.27</v>
      </c>
      <c r="J45">
        <f>BYPL_EOD!AC45+BYPL_EOD!AD45</f>
        <v>6.72</v>
      </c>
      <c r="K45">
        <f>MES_EOD!AC45+MES_EOD!AD45</f>
        <v>0</v>
      </c>
      <c r="L45">
        <f>NDMC_EOD!AC45+NDMC_EOD!AD45</f>
        <v>2.08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12.355337163592377</v>
      </c>
      <c r="Q45">
        <v>6.7667372240701535</v>
      </c>
      <c r="R45">
        <v>0</v>
      </c>
      <c r="S45">
        <v>2.0944662836407617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12.27</v>
      </c>
      <c r="J46">
        <f>BYPL_EOD!AC46+BYPL_EOD!AD46</f>
        <v>6.72</v>
      </c>
      <c r="K46">
        <f>MES_EOD!AC46+MES_EOD!AD46</f>
        <v>0</v>
      </c>
      <c r="L46">
        <f>NDMC_EOD!AC46+NDMC_EOD!AD46</f>
        <v>2.08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12.355337163592377</v>
      </c>
      <c r="Q46">
        <v>6.7667372240701535</v>
      </c>
      <c r="R46">
        <v>0</v>
      </c>
      <c r="S46">
        <v>2.0944662836407617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12.27</v>
      </c>
      <c r="J47">
        <f>BYPL_EOD!AC47+BYPL_EOD!AD47</f>
        <v>6.72</v>
      </c>
      <c r="K47">
        <f>MES_EOD!AC47+MES_EOD!AD47</f>
        <v>0</v>
      </c>
      <c r="L47">
        <f>NDMC_EOD!AC47+NDMC_EOD!AD47</f>
        <v>2.08</v>
      </c>
      <c r="M47">
        <f>TPDDL_EOD!AC47+TPDDL_EOD!AD47</f>
        <v>12</v>
      </c>
      <c r="N47">
        <f t="shared" si="0"/>
        <v>33.07</v>
      </c>
      <c r="O47" s="154">
        <f t="shared" si="1"/>
        <v>0.22999999999999687</v>
      </c>
      <c r="P47">
        <v>12.355337163592377</v>
      </c>
      <c r="Q47">
        <v>6.7667372240701535</v>
      </c>
      <c r="R47">
        <v>0</v>
      </c>
      <c r="S47">
        <v>2.0944662836407617</v>
      </c>
      <c r="T47">
        <v>12.083459328696703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12.27</v>
      </c>
      <c r="J48">
        <f>BYPL_EOD!AC48+BYPL_EOD!AD48</f>
        <v>6.72</v>
      </c>
      <c r="K48">
        <f>MES_EOD!AC48+MES_EOD!AD48</f>
        <v>0</v>
      </c>
      <c r="L48">
        <f>NDMC_EOD!AC48+NDMC_EOD!AD48</f>
        <v>2.08</v>
      </c>
      <c r="M48">
        <f>TPDDL_EOD!AC48+TPDDL_EOD!AD48</f>
        <v>12</v>
      </c>
      <c r="N48">
        <f t="shared" si="0"/>
        <v>33.07</v>
      </c>
      <c r="O48" s="154">
        <f t="shared" si="1"/>
        <v>0.22999999999999687</v>
      </c>
      <c r="P48">
        <v>12.355337163592377</v>
      </c>
      <c r="Q48">
        <v>6.7667372240701535</v>
      </c>
      <c r="R48">
        <v>0</v>
      </c>
      <c r="S48">
        <v>2.0944662836407617</v>
      </c>
      <c r="T48">
        <v>12.083459328696703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12.27</v>
      </c>
      <c r="J49">
        <f>BYPL_EOD!AC49+BYPL_EOD!AD49</f>
        <v>6.72</v>
      </c>
      <c r="K49">
        <f>MES_EOD!AC49+MES_EOD!AD49</f>
        <v>0</v>
      </c>
      <c r="L49">
        <f>NDMC_EOD!AC49+NDMC_EOD!AD49</f>
        <v>2.08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12.355337163592377</v>
      </c>
      <c r="Q49">
        <v>6.7667372240701535</v>
      </c>
      <c r="R49">
        <v>0</v>
      </c>
      <c r="S49">
        <v>2.0944662836407617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12.27</v>
      </c>
      <c r="J50">
        <f>BYPL_EOD!AC50+BYPL_EOD!AD50</f>
        <v>6.72</v>
      </c>
      <c r="K50">
        <f>MES_EOD!AC50+MES_EOD!AD50</f>
        <v>0</v>
      </c>
      <c r="L50">
        <f>NDMC_EOD!AC50+NDMC_EOD!AD50</f>
        <v>2.08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12.355337163592377</v>
      </c>
      <c r="Q50">
        <v>6.7667372240701535</v>
      </c>
      <c r="R50">
        <v>0</v>
      </c>
      <c r="S50">
        <v>2.0944662836407617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12</v>
      </c>
      <c r="J51">
        <f>BYPL_EOD!AC51+BYPL_EOD!AD51</f>
        <v>5.99</v>
      </c>
      <c r="K51">
        <f>MES_EOD!AC51+MES_EOD!AD51</f>
        <v>0</v>
      </c>
      <c r="L51">
        <f>NDMC_EOD!AC51+NDMC_EOD!AD51</f>
        <v>2.08</v>
      </c>
      <c r="M51">
        <f>TPDDL_EOD!AC51+TPDDL_EOD!AD51</f>
        <v>12</v>
      </c>
      <c r="N51">
        <f t="shared" si="0"/>
        <v>32.07</v>
      </c>
      <c r="O51" s="154">
        <f t="shared" si="1"/>
        <v>0.22999999999999687</v>
      </c>
      <c r="P51">
        <v>12.086061739943872</v>
      </c>
      <c r="Q51">
        <v>6.0329591518553158</v>
      </c>
      <c r="R51">
        <v>0</v>
      </c>
      <c r="S51">
        <v>2.094917368256938</v>
      </c>
      <c r="T51">
        <v>12.086061739943872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12</v>
      </c>
      <c r="J52">
        <f>BYPL_EOD!AC52+BYPL_EOD!AD52</f>
        <v>5.99</v>
      </c>
      <c r="K52">
        <f>MES_EOD!AC52+MES_EOD!AD52</f>
        <v>0</v>
      </c>
      <c r="L52">
        <f>NDMC_EOD!AC52+NDMC_EOD!AD52</f>
        <v>2.08</v>
      </c>
      <c r="M52">
        <f>TPDDL_EOD!AC52+TPDDL_EOD!AD52</f>
        <v>12</v>
      </c>
      <c r="N52">
        <f t="shared" si="0"/>
        <v>32.07</v>
      </c>
      <c r="O52" s="154">
        <f t="shared" si="1"/>
        <v>0.22999999999999687</v>
      </c>
      <c r="P52">
        <v>12.086061739943872</v>
      </c>
      <c r="Q52">
        <v>6.0329591518553158</v>
      </c>
      <c r="R52">
        <v>0</v>
      </c>
      <c r="S52">
        <v>2.094917368256938</v>
      </c>
      <c r="T52">
        <v>12.086061739943872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12</v>
      </c>
      <c r="J53">
        <f>BYPL_EOD!AC53+BYPL_EOD!AD53</f>
        <v>5.99</v>
      </c>
      <c r="K53">
        <f>MES_EOD!AC53+MES_EOD!AD53</f>
        <v>0</v>
      </c>
      <c r="L53">
        <f>NDMC_EOD!AC53+NDMC_EOD!AD53</f>
        <v>2.08</v>
      </c>
      <c r="M53">
        <f>TPDDL_EOD!AC53+TPDDL_EOD!AD53</f>
        <v>12</v>
      </c>
      <c r="N53">
        <f t="shared" si="0"/>
        <v>32.07</v>
      </c>
      <c r="O53" s="154">
        <f t="shared" si="1"/>
        <v>0.22999999999999687</v>
      </c>
      <c r="P53">
        <v>12.086061739943872</v>
      </c>
      <c r="Q53">
        <v>6.0329591518553158</v>
      </c>
      <c r="R53">
        <v>0</v>
      </c>
      <c r="S53">
        <v>2.094917368256938</v>
      </c>
      <c r="T53">
        <v>12.086061739943872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12</v>
      </c>
      <c r="J54">
        <f>BYPL_EOD!AC54+BYPL_EOD!AD54</f>
        <v>5.99</v>
      </c>
      <c r="K54">
        <f>MES_EOD!AC54+MES_EOD!AD54</f>
        <v>0</v>
      </c>
      <c r="L54">
        <f>NDMC_EOD!AC54+NDMC_EOD!AD54</f>
        <v>2.08</v>
      </c>
      <c r="M54">
        <f>TPDDL_EOD!AC54+TPDDL_EOD!AD54</f>
        <v>12</v>
      </c>
      <c r="N54">
        <f t="shared" si="0"/>
        <v>32.07</v>
      </c>
      <c r="O54" s="154">
        <f t="shared" si="1"/>
        <v>0.22999999999999687</v>
      </c>
      <c r="P54">
        <v>12.086061739943872</v>
      </c>
      <c r="Q54">
        <v>6.0329591518553158</v>
      </c>
      <c r="R54">
        <v>0</v>
      </c>
      <c r="S54">
        <v>2.094917368256938</v>
      </c>
      <c r="T54">
        <v>12.086061739943872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8.59</v>
      </c>
      <c r="J55">
        <f>BYPL_EOD!AC55+BYPL_EOD!AD55</f>
        <v>13.67</v>
      </c>
      <c r="K55">
        <f>MES_EOD!AC55+MES_EOD!AD55</f>
        <v>0</v>
      </c>
      <c r="L55">
        <f>NDMC_EOD!AC55+NDMC_EOD!AD55</f>
        <v>1.49</v>
      </c>
      <c r="M55">
        <f>TPDDL_EOD!AC55+TPDDL_EOD!AD55</f>
        <v>8.59</v>
      </c>
      <c r="N55">
        <f t="shared" si="0"/>
        <v>32.339999999999996</v>
      </c>
      <c r="O55" s="154">
        <f t="shared" si="1"/>
        <v>-3.9999999999999147E-2</v>
      </c>
      <c r="P55">
        <v>8.5793753865182438</v>
      </c>
      <c r="Q55">
        <v>13.653092145949289</v>
      </c>
      <c r="R55">
        <v>0</v>
      </c>
      <c r="S55">
        <v>1.4881570810142239</v>
      </c>
      <c r="T55">
        <v>8.5793753865182438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8.59</v>
      </c>
      <c r="J56">
        <f>BYPL_EOD!AC56+BYPL_EOD!AD56</f>
        <v>13.67</v>
      </c>
      <c r="K56">
        <f>MES_EOD!AC56+MES_EOD!AD56</f>
        <v>0</v>
      </c>
      <c r="L56">
        <f>NDMC_EOD!AC56+NDMC_EOD!AD56</f>
        <v>1.49</v>
      </c>
      <c r="M56">
        <f>TPDDL_EOD!AC56+TPDDL_EOD!AD56</f>
        <v>8.59</v>
      </c>
      <c r="N56">
        <f t="shared" si="0"/>
        <v>32.339999999999996</v>
      </c>
      <c r="O56" s="154">
        <f t="shared" si="1"/>
        <v>-3.9999999999999147E-2</v>
      </c>
      <c r="P56">
        <v>8.5793753865182438</v>
      </c>
      <c r="Q56">
        <v>13.653092145949289</v>
      </c>
      <c r="R56">
        <v>0</v>
      </c>
      <c r="S56">
        <v>1.4881570810142239</v>
      </c>
      <c r="T56">
        <v>8.5793753865182438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12</v>
      </c>
      <c r="J57">
        <f>BYPL_EOD!AC57+BYPL_EOD!AD57</f>
        <v>5.99</v>
      </c>
      <c r="K57">
        <f>MES_EOD!AC57+MES_EOD!AD57</f>
        <v>0</v>
      </c>
      <c r="L57">
        <f>NDMC_EOD!AC57+NDMC_EOD!AD57</f>
        <v>2.08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12.086061739943872</v>
      </c>
      <c r="Q57">
        <v>6.0329591518553158</v>
      </c>
      <c r="R57">
        <v>0</v>
      </c>
      <c r="S57">
        <v>2.094917368256938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12</v>
      </c>
      <c r="J58">
        <f>BYPL_EOD!AC58+BYPL_EOD!AD58</f>
        <v>5.99</v>
      </c>
      <c r="K58">
        <f>MES_EOD!AC58+MES_EOD!AD58</f>
        <v>0</v>
      </c>
      <c r="L58">
        <f>NDMC_EOD!AC58+NDMC_EOD!AD58</f>
        <v>2.08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12.086061739943872</v>
      </c>
      <c r="Q58">
        <v>6.0329591518553158</v>
      </c>
      <c r="R58">
        <v>0</v>
      </c>
      <c r="S58">
        <v>2.094917368256938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12</v>
      </c>
      <c r="J59">
        <f>BYPL_EOD!AC59+BYPL_EOD!AD59</f>
        <v>5.99</v>
      </c>
      <c r="K59">
        <f>MES_EOD!AC59+MES_EOD!AD59</f>
        <v>0</v>
      </c>
      <c r="L59">
        <f>NDMC_EOD!AC59+NDMC_EOD!AD59</f>
        <v>2.08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12.086061739943872</v>
      </c>
      <c r="Q59">
        <v>6.0329591518553158</v>
      </c>
      <c r="R59">
        <v>0</v>
      </c>
      <c r="S59">
        <v>2.094917368256938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12</v>
      </c>
      <c r="J60">
        <f>BYPL_EOD!AC60+BYPL_EOD!AD60</f>
        <v>5.99</v>
      </c>
      <c r="K60">
        <f>MES_EOD!AC60+MES_EOD!AD60</f>
        <v>0</v>
      </c>
      <c r="L60">
        <f>NDMC_EOD!AC60+NDMC_EOD!AD60</f>
        <v>2.08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12.086061739943872</v>
      </c>
      <c r="Q60">
        <v>6.0329591518553158</v>
      </c>
      <c r="R60">
        <v>0</v>
      </c>
      <c r="S60">
        <v>2.094917368256938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12</v>
      </c>
      <c r="J61">
        <f>BYPL_EOD!AC61+BYPL_EOD!AD61</f>
        <v>5.99</v>
      </c>
      <c r="K61">
        <f>MES_EOD!AC61+MES_EOD!AD61</f>
        <v>0</v>
      </c>
      <c r="L61">
        <f>NDMC_EOD!AC61+NDMC_EOD!AD61</f>
        <v>2.08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12.086061739943872</v>
      </c>
      <c r="Q61">
        <v>6.0329591518553158</v>
      </c>
      <c r="R61">
        <v>0</v>
      </c>
      <c r="S61">
        <v>2.094917368256938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12</v>
      </c>
      <c r="J62">
        <f>BYPL_EOD!AC62+BYPL_EOD!AD62</f>
        <v>5.99</v>
      </c>
      <c r="K62">
        <f>MES_EOD!AC62+MES_EOD!AD62</f>
        <v>0</v>
      </c>
      <c r="L62">
        <f>NDMC_EOD!AC62+NDMC_EOD!AD62</f>
        <v>2.08</v>
      </c>
      <c r="M62">
        <f>TPDDL_EOD!AC62+TPDDL_EOD!AD62</f>
        <v>12</v>
      </c>
      <c r="N62">
        <f t="shared" si="0"/>
        <v>32.07</v>
      </c>
      <c r="O62" s="154">
        <f t="shared" si="1"/>
        <v>0.22999999999999687</v>
      </c>
      <c r="P62">
        <v>12.086061739943872</v>
      </c>
      <c r="Q62">
        <v>6.0329591518553158</v>
      </c>
      <c r="R62">
        <v>0</v>
      </c>
      <c r="S62">
        <v>2.094917368256938</v>
      </c>
      <c r="T62">
        <v>12.086061739943872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12</v>
      </c>
      <c r="J63">
        <f>BYPL_EOD!AC63+BYPL_EOD!AD63</f>
        <v>5.99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12.086061739943872</v>
      </c>
      <c r="Q63">
        <v>6.0329591518553158</v>
      </c>
      <c r="R63">
        <v>0</v>
      </c>
      <c r="S63">
        <v>2.094917368256938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11.64</v>
      </c>
      <c r="J64">
        <f>BYPL_EOD!AC64+BYPL_EOD!AD64</f>
        <v>5.81</v>
      </c>
      <c r="K64">
        <f>MES_EOD!AC64+MES_EOD!AD64</f>
        <v>0</v>
      </c>
      <c r="L64">
        <f>NDMC_EOD!AC64+NDMC_EOD!AD64</f>
        <v>2.0099999999999998</v>
      </c>
      <c r="M64">
        <f>TPDDL_EOD!AC64+TPDDL_EOD!AD64</f>
        <v>11.64</v>
      </c>
      <c r="N64">
        <f t="shared" si="0"/>
        <v>31.1</v>
      </c>
      <c r="O64" s="154">
        <f t="shared" si="1"/>
        <v>0.19999999999999929</v>
      </c>
      <c r="P64">
        <v>11.714855305466239</v>
      </c>
      <c r="Q64">
        <v>5.8473633440514465</v>
      </c>
      <c r="R64">
        <v>0</v>
      </c>
      <c r="S64">
        <v>2.0229260450160771</v>
      </c>
      <c r="T64">
        <v>11.714855305466239</v>
      </c>
      <c r="U64" s="156">
        <f t="shared" si="2"/>
        <v>31.300000000000004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11.64</v>
      </c>
      <c r="J65">
        <f>BYPL_EOD!AC65+BYPL_EOD!AD65</f>
        <v>5.81</v>
      </c>
      <c r="K65">
        <f>MES_EOD!AC65+MES_EOD!AD65</f>
        <v>0</v>
      </c>
      <c r="L65">
        <f>NDMC_EOD!AC65+NDMC_EOD!AD65</f>
        <v>2.0099999999999998</v>
      </c>
      <c r="M65">
        <f>TPDDL_EOD!AC65+TPDDL_EOD!AD65</f>
        <v>11.64</v>
      </c>
      <c r="N65">
        <f t="shared" si="0"/>
        <v>31.1</v>
      </c>
      <c r="O65" s="154">
        <f t="shared" si="1"/>
        <v>0.19999999999999929</v>
      </c>
      <c r="P65">
        <v>11.714855305466239</v>
      </c>
      <c r="Q65">
        <v>5.8473633440514465</v>
      </c>
      <c r="R65">
        <v>0</v>
      </c>
      <c r="S65">
        <v>2.0229260450160771</v>
      </c>
      <c r="T65">
        <v>11.714855305466239</v>
      </c>
      <c r="U65" s="156">
        <f t="shared" si="2"/>
        <v>31.300000000000004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11.64</v>
      </c>
      <c r="J66">
        <f>BYPL_EOD!AC66+BYPL_EOD!AD66</f>
        <v>5.81</v>
      </c>
      <c r="K66">
        <f>MES_EOD!AC66+MES_EOD!AD66</f>
        <v>0</v>
      </c>
      <c r="L66">
        <f>NDMC_EOD!AC66+NDMC_EOD!AD66</f>
        <v>2.0099999999999998</v>
      </c>
      <c r="M66">
        <f>TPDDL_EOD!AC66+TPDDL_EOD!AD66</f>
        <v>11.64</v>
      </c>
      <c r="N66">
        <f t="shared" si="0"/>
        <v>31.1</v>
      </c>
      <c r="O66" s="154">
        <f t="shared" si="1"/>
        <v>0.19999999999999929</v>
      </c>
      <c r="P66">
        <v>11.714855305466239</v>
      </c>
      <c r="Q66">
        <v>5.8473633440514465</v>
      </c>
      <c r="R66">
        <v>0</v>
      </c>
      <c r="S66">
        <v>2.0229260450160771</v>
      </c>
      <c r="T66">
        <v>11.714855305466239</v>
      </c>
      <c r="U66" s="156">
        <f t="shared" si="2"/>
        <v>31.300000000000004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11.64</v>
      </c>
      <c r="J67">
        <f>BYPL_EOD!AC67+BYPL_EOD!AD67</f>
        <v>5.81</v>
      </c>
      <c r="K67">
        <f>MES_EOD!AC67+MES_EOD!AD67</f>
        <v>0</v>
      </c>
      <c r="L67">
        <f>NDMC_EOD!AC67+NDMC_EOD!AD67</f>
        <v>2.0099999999999998</v>
      </c>
      <c r="M67">
        <f>TPDDL_EOD!AC67+TPDDL_EOD!AD67</f>
        <v>11.64</v>
      </c>
      <c r="N67">
        <f t="shared" ref="N67:N98" si="6">SUM(I67:M67)</f>
        <v>31.1</v>
      </c>
      <c r="O67" s="154">
        <f t="shared" ref="O67:O98" si="7">G67-N67</f>
        <v>0.19999999999999929</v>
      </c>
      <c r="P67">
        <v>11.714855305466239</v>
      </c>
      <c r="Q67">
        <v>5.8473633440514465</v>
      </c>
      <c r="R67">
        <v>0</v>
      </c>
      <c r="S67">
        <v>2.0229260450160771</v>
      </c>
      <c r="T67">
        <v>11.714855305466239</v>
      </c>
      <c r="U67" s="156">
        <f t="shared" ref="U67:U98" si="8">SUM(P67:T67)</f>
        <v>31.300000000000004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11.64</v>
      </c>
      <c r="J68">
        <f>BYPL_EOD!AC68+BYPL_EOD!AD68</f>
        <v>5.81</v>
      </c>
      <c r="K68">
        <f>MES_EOD!AC68+MES_EOD!AD68</f>
        <v>0</v>
      </c>
      <c r="L68">
        <f>NDMC_EOD!AC68+NDMC_EOD!AD68</f>
        <v>2.0099999999999998</v>
      </c>
      <c r="M68">
        <f>TPDDL_EOD!AC68+TPDDL_EOD!AD68</f>
        <v>11.64</v>
      </c>
      <c r="N68">
        <f t="shared" si="6"/>
        <v>31.1</v>
      </c>
      <c r="O68" s="154">
        <f t="shared" si="7"/>
        <v>0.19999999999999929</v>
      </c>
      <c r="P68">
        <v>11.714855305466239</v>
      </c>
      <c r="Q68">
        <v>5.8473633440514465</v>
      </c>
      <c r="R68">
        <v>0</v>
      </c>
      <c r="S68">
        <v>2.0229260450160771</v>
      </c>
      <c r="T68">
        <v>11.714855305466239</v>
      </c>
      <c r="U68" s="156">
        <f t="shared" si="8"/>
        <v>31.300000000000004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11.64</v>
      </c>
      <c r="J69">
        <f>BYPL_EOD!AC69+BYPL_EOD!AD69</f>
        <v>5.81</v>
      </c>
      <c r="K69">
        <f>MES_EOD!AC69+MES_EOD!AD69</f>
        <v>0</v>
      </c>
      <c r="L69">
        <f>NDMC_EOD!AC69+NDMC_EOD!AD69</f>
        <v>2.0099999999999998</v>
      </c>
      <c r="M69">
        <f>TPDDL_EOD!AC69+TPDDL_EOD!AD69</f>
        <v>11.64</v>
      </c>
      <c r="N69">
        <f t="shared" si="6"/>
        <v>31.1</v>
      </c>
      <c r="O69" s="154">
        <f t="shared" si="7"/>
        <v>0.19999999999999929</v>
      </c>
      <c r="P69">
        <v>11.714855305466239</v>
      </c>
      <c r="Q69">
        <v>5.8473633440514465</v>
      </c>
      <c r="R69">
        <v>0</v>
      </c>
      <c r="S69">
        <v>2.0229260450160771</v>
      </c>
      <c r="T69">
        <v>11.714855305466239</v>
      </c>
      <c r="U69" s="156">
        <f t="shared" si="8"/>
        <v>31.300000000000004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11.64</v>
      </c>
      <c r="J70">
        <f>BYPL_EOD!AC70+BYPL_EOD!AD70</f>
        <v>5.81</v>
      </c>
      <c r="K70">
        <f>MES_EOD!AC70+MES_EOD!AD70</f>
        <v>0</v>
      </c>
      <c r="L70">
        <f>NDMC_EOD!AC70+NDMC_EOD!AD70</f>
        <v>2.0099999999999998</v>
      </c>
      <c r="M70">
        <f>TPDDL_EOD!AC70+TPDDL_EOD!AD70</f>
        <v>11.64</v>
      </c>
      <c r="N70">
        <f t="shared" si="6"/>
        <v>31.1</v>
      </c>
      <c r="O70" s="154">
        <f t="shared" si="7"/>
        <v>0.19999999999999929</v>
      </c>
      <c r="P70">
        <v>11.714855305466239</v>
      </c>
      <c r="Q70">
        <v>5.8473633440514465</v>
      </c>
      <c r="R70">
        <v>0</v>
      </c>
      <c r="S70">
        <v>2.0229260450160771</v>
      </c>
      <c r="T70">
        <v>11.714855305466239</v>
      </c>
      <c r="U70" s="156">
        <f t="shared" si="8"/>
        <v>31.300000000000004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11.64</v>
      </c>
      <c r="J71">
        <f>BYPL_EOD!AC71+BYPL_EOD!AD71</f>
        <v>5.81</v>
      </c>
      <c r="K71">
        <f>MES_EOD!AC71+MES_EOD!AD71</f>
        <v>0</v>
      </c>
      <c r="L71">
        <f>NDMC_EOD!AC71+NDMC_EOD!AD71</f>
        <v>2.0099999999999998</v>
      </c>
      <c r="M71">
        <f>TPDDL_EOD!AC71+TPDDL_EOD!AD71</f>
        <v>11.64</v>
      </c>
      <c r="N71">
        <f t="shared" si="6"/>
        <v>31.1</v>
      </c>
      <c r="O71" s="154">
        <f t="shared" si="7"/>
        <v>0.19999999999999929</v>
      </c>
      <c r="P71">
        <v>11.714855305466239</v>
      </c>
      <c r="Q71">
        <v>5.8473633440514465</v>
      </c>
      <c r="R71">
        <v>0</v>
      </c>
      <c r="S71">
        <v>2.0229260450160771</v>
      </c>
      <c r="T71">
        <v>11.714855305466239</v>
      </c>
      <c r="U71" s="156">
        <f t="shared" si="8"/>
        <v>31.300000000000004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9.14</v>
      </c>
      <c r="J72">
        <f>BYPL_EOD!AC72+BYPL_EOD!AD72</f>
        <v>11.43</v>
      </c>
      <c r="K72">
        <f>MES_EOD!AC72+MES_EOD!AD72</f>
        <v>0</v>
      </c>
      <c r="L72">
        <f>NDMC_EOD!AC72+NDMC_EOD!AD72</f>
        <v>1.58</v>
      </c>
      <c r="M72">
        <f>TPDDL_EOD!AC72+TPDDL_EOD!AD72</f>
        <v>9.14</v>
      </c>
      <c r="N72">
        <f t="shared" si="6"/>
        <v>31.29</v>
      </c>
      <c r="O72" s="154">
        <f t="shared" si="7"/>
        <v>1.0000000000001563E-2</v>
      </c>
      <c r="P72">
        <v>9.1429210610418679</v>
      </c>
      <c r="Q72">
        <v>11.433652924256952</v>
      </c>
      <c r="R72">
        <v>0</v>
      </c>
      <c r="S72">
        <v>1.5805049536593163</v>
      </c>
      <c r="T72">
        <v>9.1429210610418679</v>
      </c>
      <c r="U72" s="156">
        <f t="shared" si="8"/>
        <v>31.300000000000004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11.7</v>
      </c>
      <c r="J73">
        <f>BYPL_EOD!AC73+BYPL_EOD!AD73</f>
        <v>5.67</v>
      </c>
      <c r="K73">
        <f>MES_EOD!AC73+MES_EOD!AD73</f>
        <v>0</v>
      </c>
      <c r="L73">
        <f>NDMC_EOD!AC73+NDMC_EOD!AD73</f>
        <v>2.02</v>
      </c>
      <c r="M73">
        <f>TPDDL_EOD!AC73+TPDDL_EOD!AD73</f>
        <v>11.7</v>
      </c>
      <c r="N73">
        <f t="shared" si="6"/>
        <v>31.089999999999996</v>
      </c>
      <c r="O73" s="154">
        <f t="shared" si="7"/>
        <v>0.21000000000000441</v>
      </c>
      <c r="P73">
        <v>11.77902862656803</v>
      </c>
      <c r="Q73">
        <v>5.7082984882598913</v>
      </c>
      <c r="R73">
        <v>0</v>
      </c>
      <c r="S73">
        <v>2.0336442586040531</v>
      </c>
      <c r="T73">
        <v>11.77902862656803</v>
      </c>
      <c r="U73" s="156">
        <f t="shared" si="8"/>
        <v>31.300000000000004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11.7</v>
      </c>
      <c r="J74">
        <f>BYPL_EOD!AC74+BYPL_EOD!AD74</f>
        <v>5.67</v>
      </c>
      <c r="K74">
        <f>MES_EOD!AC74+MES_EOD!AD74</f>
        <v>0</v>
      </c>
      <c r="L74">
        <f>NDMC_EOD!AC74+NDMC_EOD!AD74</f>
        <v>2.02</v>
      </c>
      <c r="M74">
        <f>TPDDL_EOD!AC74+TPDDL_EOD!AD74</f>
        <v>11.7</v>
      </c>
      <c r="N74">
        <f t="shared" si="6"/>
        <v>31.089999999999996</v>
      </c>
      <c r="O74" s="154">
        <f t="shared" si="7"/>
        <v>0.21000000000000441</v>
      </c>
      <c r="P74">
        <v>11.77902862656803</v>
      </c>
      <c r="Q74">
        <v>5.7082984882598913</v>
      </c>
      <c r="R74">
        <v>0</v>
      </c>
      <c r="S74">
        <v>2.0336442586040531</v>
      </c>
      <c r="T74">
        <v>11.77902862656803</v>
      </c>
      <c r="U74" s="156">
        <f t="shared" si="8"/>
        <v>31.300000000000004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11.7</v>
      </c>
      <c r="J75">
        <f>BYPL_EOD!AC75+BYPL_EOD!AD75</f>
        <v>5.67</v>
      </c>
      <c r="K75">
        <f>MES_EOD!AC75+MES_EOD!AD75</f>
        <v>0</v>
      </c>
      <c r="L75">
        <f>NDMC_EOD!AC75+NDMC_EOD!AD75</f>
        <v>2.02</v>
      </c>
      <c r="M75">
        <f>TPDDL_EOD!AC75+TPDDL_EOD!AD75</f>
        <v>11.7</v>
      </c>
      <c r="N75">
        <f t="shared" si="6"/>
        <v>31.089999999999996</v>
      </c>
      <c r="O75" s="154">
        <f t="shared" si="7"/>
        <v>0.51000000000000512</v>
      </c>
      <c r="P75">
        <v>11.891926664522355</v>
      </c>
      <c r="Q75">
        <v>5.7630106143454496</v>
      </c>
      <c r="R75">
        <v>0</v>
      </c>
      <c r="S75">
        <v>2.0531360566098429</v>
      </c>
      <c r="T75">
        <v>11.891926664522355</v>
      </c>
      <c r="U75" s="156">
        <f t="shared" si="8"/>
        <v>31.600000000000005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12</v>
      </c>
      <c r="J76">
        <f>BYPL_EOD!AC76+BYPL_EOD!AD76</f>
        <v>5.99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12.198316183348926</v>
      </c>
      <c r="Q76">
        <v>6.0889928281883385</v>
      </c>
      <c r="R76">
        <v>0</v>
      </c>
      <c r="S76">
        <v>2.1143748051138136</v>
      </c>
      <c r="T76">
        <v>12.198316183348926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12</v>
      </c>
      <c r="J77">
        <f>BYPL_EOD!AC77+BYPL_EOD!AD77</f>
        <v>5.99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32.07</v>
      </c>
      <c r="O77" s="154">
        <f t="shared" si="7"/>
        <v>0.53000000000000114</v>
      </c>
      <c r="P77">
        <v>12.198316183348926</v>
      </c>
      <c r="Q77">
        <v>6.0889928281883385</v>
      </c>
      <c r="R77">
        <v>0</v>
      </c>
      <c r="S77">
        <v>2.1143748051138136</v>
      </c>
      <c r="T77">
        <v>12.198316183348926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12</v>
      </c>
      <c r="J78">
        <f>BYPL_EOD!AC78+BYPL_EOD!AD78</f>
        <v>5.99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32.07</v>
      </c>
      <c r="O78" s="154">
        <f t="shared" si="7"/>
        <v>0.53000000000000114</v>
      </c>
      <c r="P78">
        <v>12.198316183348926</v>
      </c>
      <c r="Q78">
        <v>6.0889928281883385</v>
      </c>
      <c r="R78">
        <v>0</v>
      </c>
      <c r="S78">
        <v>2.1143748051138136</v>
      </c>
      <c r="T78">
        <v>12.198316183348926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12</v>
      </c>
      <c r="J79">
        <f>BYPL_EOD!AC79+BYPL_EOD!AD79</f>
        <v>5.99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32.07</v>
      </c>
      <c r="O79" s="154">
        <f t="shared" si="7"/>
        <v>0.53000000000000114</v>
      </c>
      <c r="P79">
        <v>12.198316183348926</v>
      </c>
      <c r="Q79">
        <v>6.0889928281883385</v>
      </c>
      <c r="R79">
        <v>0</v>
      </c>
      <c r="S79">
        <v>2.1143748051138136</v>
      </c>
      <c r="T79">
        <v>12.198316183348926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12</v>
      </c>
      <c r="J80">
        <f>BYPL_EOD!AC80+BYPL_EOD!AD80</f>
        <v>5.99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32.07</v>
      </c>
      <c r="O80" s="154">
        <f t="shared" si="7"/>
        <v>0.53000000000000114</v>
      </c>
      <c r="P80">
        <v>12.198316183348926</v>
      </c>
      <c r="Q80">
        <v>6.0889928281883385</v>
      </c>
      <c r="R80">
        <v>0</v>
      </c>
      <c r="S80">
        <v>2.1143748051138136</v>
      </c>
      <c r="T80">
        <v>12.198316183348926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54"/>
      <c r="I81">
        <f>BRPL_EOD!AC81+BRPL_EOD!AD81</f>
        <v>12</v>
      </c>
      <c r="J81">
        <f>BYPL_EOD!AC81+BYPL_EOD!AD81</f>
        <v>5.99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32.07</v>
      </c>
      <c r="O81" s="154">
        <f t="shared" si="7"/>
        <v>0.53000000000000114</v>
      </c>
      <c r="P81">
        <v>12.198316183348926</v>
      </c>
      <c r="Q81">
        <v>6.0889928281883385</v>
      </c>
      <c r="R81">
        <v>0</v>
      </c>
      <c r="S81">
        <v>2.1143748051138136</v>
      </c>
      <c r="T81">
        <v>12.198316183348926</v>
      </c>
      <c r="U81" s="156">
        <f t="shared" si="8"/>
        <v>32.600000000000009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12</v>
      </c>
      <c r="J82">
        <f>BYPL_EOD!AC82+BYPL_EOD!AD82</f>
        <v>5.99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32.07</v>
      </c>
      <c r="O82" s="154">
        <f t="shared" si="7"/>
        <v>0.53000000000000114</v>
      </c>
      <c r="P82">
        <v>12.198316183348926</v>
      </c>
      <c r="Q82">
        <v>6.0889928281883385</v>
      </c>
      <c r="R82">
        <v>0</v>
      </c>
      <c r="S82">
        <v>2.1143748051138136</v>
      </c>
      <c r="T82">
        <v>12.198316183348926</v>
      </c>
      <c r="U82" s="156">
        <f t="shared" si="8"/>
        <v>32.600000000000009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12.27</v>
      </c>
      <c r="J83">
        <f>BYPL_EOD!AC83+BYPL_EOD!AD83</f>
        <v>6.72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12.466646507408527</v>
      </c>
      <c r="Q83">
        <v>6.8276988206833984</v>
      </c>
      <c r="R83">
        <v>0</v>
      </c>
      <c r="S83">
        <v>2.1133353492591476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7.07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7.1799823891987087</v>
      </c>
      <c r="R84">
        <v>0</v>
      </c>
      <c r="S84">
        <v>2.1123569122395072</v>
      </c>
      <c r="T84">
        <v>12.186674493689463</v>
      </c>
      <c r="U84" s="156">
        <f t="shared" si="8"/>
        <v>34.599999999999994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7.07</v>
      </c>
      <c r="K85">
        <f>MES_EOD!AC85+MES_EOD!AD85</f>
        <v>0</v>
      </c>
      <c r="L85">
        <f>NDMC_EOD!AC85+NDMC_EOD!AD85</f>
        <v>2.08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7.1799823891987087</v>
      </c>
      <c r="R85">
        <v>0</v>
      </c>
      <c r="S85">
        <v>2.1123569122395072</v>
      </c>
      <c r="T85">
        <v>12.186674493689463</v>
      </c>
      <c r="U85" s="156">
        <f t="shared" si="8"/>
        <v>34.599999999999994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7.07</v>
      </c>
      <c r="K86">
        <f>MES_EOD!AC86+MES_EOD!AD86</f>
        <v>0</v>
      </c>
      <c r="L86">
        <f>NDMC_EOD!AC86+NDMC_EOD!AD86</f>
        <v>2.08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7.1799823891987087</v>
      </c>
      <c r="R86">
        <v>0</v>
      </c>
      <c r="S86">
        <v>2.1123569122395072</v>
      </c>
      <c r="T86">
        <v>12.186674493689463</v>
      </c>
      <c r="U86" s="156">
        <f t="shared" si="8"/>
        <v>34.599999999999994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7.07</v>
      </c>
      <c r="K87">
        <f>MES_EOD!AC87+MES_EOD!AD87</f>
        <v>0</v>
      </c>
      <c r="L87">
        <f>NDMC_EOD!AC87+NDMC_EOD!AD87</f>
        <v>2.08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7.1799823891987087</v>
      </c>
      <c r="R87">
        <v>0</v>
      </c>
      <c r="S87">
        <v>2.1123569122395072</v>
      </c>
      <c r="T87">
        <v>12.186674493689463</v>
      </c>
      <c r="U87" s="156">
        <f t="shared" si="8"/>
        <v>34.599999999999994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7.07</v>
      </c>
      <c r="K88">
        <f>MES_EOD!AC88+MES_EOD!AD88</f>
        <v>0</v>
      </c>
      <c r="L88">
        <f>NDMC_EOD!AC88+NDMC_EOD!AD88</f>
        <v>2.08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7.1799823891987087</v>
      </c>
      <c r="R88">
        <v>0</v>
      </c>
      <c r="S88">
        <v>2.1123569122395072</v>
      </c>
      <c r="T88">
        <v>12.186674493689463</v>
      </c>
      <c r="U88" s="156">
        <f t="shared" si="8"/>
        <v>34.599999999999994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7.07</v>
      </c>
      <c r="K89">
        <f>MES_EOD!AC89+MES_EOD!AD89</f>
        <v>0</v>
      </c>
      <c r="L89">
        <f>NDMC_EOD!AC89+NDMC_EOD!AD89</f>
        <v>2.08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7.1799823891987087</v>
      </c>
      <c r="R89">
        <v>0</v>
      </c>
      <c r="S89">
        <v>2.1123569122395072</v>
      </c>
      <c r="T89">
        <v>12.186674493689463</v>
      </c>
      <c r="U89" s="156">
        <f t="shared" si="8"/>
        <v>34.599999999999994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7.07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7.1799823891987087</v>
      </c>
      <c r="R90">
        <v>0</v>
      </c>
      <c r="S90">
        <v>2.1123569122395072</v>
      </c>
      <c r="T90">
        <v>12.186674493689463</v>
      </c>
      <c r="U90" s="156">
        <f t="shared" si="8"/>
        <v>34.599999999999994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7.07</v>
      </c>
      <c r="K91">
        <f>MES_EOD!AC91+MES_EOD!AD91</f>
        <v>0</v>
      </c>
      <c r="L91">
        <f>NDMC_EOD!AC91+NDMC_EOD!AD91</f>
        <v>2.08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7.1799823891987087</v>
      </c>
      <c r="R91">
        <v>0</v>
      </c>
      <c r="S91">
        <v>2.1123569122395072</v>
      </c>
      <c r="T91">
        <v>12.186674493689463</v>
      </c>
      <c r="U91" s="156">
        <f t="shared" si="8"/>
        <v>34.599999999999994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7.07</v>
      </c>
      <c r="K92">
        <f>MES_EOD!AC92+MES_EOD!AD92</f>
        <v>0</v>
      </c>
      <c r="L92">
        <f>NDMC_EOD!AC92+NDMC_EOD!AD92</f>
        <v>2.08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7.1799823891987087</v>
      </c>
      <c r="R92">
        <v>0</v>
      </c>
      <c r="S92">
        <v>2.1123569122395072</v>
      </c>
      <c r="T92">
        <v>12.186674493689463</v>
      </c>
      <c r="U92" s="156">
        <f t="shared" si="8"/>
        <v>34.599999999999994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7.07</v>
      </c>
      <c r="K93">
        <f>MES_EOD!AC93+MES_EOD!AD93</f>
        <v>0</v>
      </c>
      <c r="L93">
        <f>NDMC_EOD!AC93+NDMC_EOD!AD93</f>
        <v>2.08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7.1799823891987087</v>
      </c>
      <c r="R93">
        <v>0</v>
      </c>
      <c r="S93">
        <v>2.1123569122395072</v>
      </c>
      <c r="T93">
        <v>12.186674493689463</v>
      </c>
      <c r="U93" s="156">
        <f t="shared" si="8"/>
        <v>34.599999999999994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7.07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7.1799823891987087</v>
      </c>
      <c r="R94">
        <v>0</v>
      </c>
      <c r="S94">
        <v>2.1123569122395072</v>
      </c>
      <c r="T94">
        <v>12.186674493689463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7.07</v>
      </c>
      <c r="K95">
        <f>MES_EOD!AC95+MES_EOD!AD95</f>
        <v>0</v>
      </c>
      <c r="L95">
        <f>NDMC_EOD!AC95+NDMC_EOD!AD95</f>
        <v>2.08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7.1799823891987087</v>
      </c>
      <c r="R95">
        <v>0</v>
      </c>
      <c r="S95">
        <v>2.1123569122395072</v>
      </c>
      <c r="T95">
        <v>12.186674493689463</v>
      </c>
      <c r="U95" s="156">
        <f t="shared" si="8"/>
        <v>34.599999999999994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13.56</v>
      </c>
      <c r="J96">
        <f>BYPL_EOD!AC96+BYPL_EOD!AD96</f>
        <v>7.43</v>
      </c>
      <c r="K96">
        <f>MES_EOD!AC96+MES_EOD!AD96</f>
        <v>0</v>
      </c>
      <c r="L96">
        <f>NDMC_EOD!AC96+NDMC_EOD!AD96</f>
        <v>2.08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13.764927288280582</v>
      </c>
      <c r="Q96">
        <v>7.5422868548617048</v>
      </c>
      <c r="R96">
        <v>0</v>
      </c>
      <c r="S96">
        <v>2.1114342743085261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13.764927288280582</v>
      </c>
      <c r="Q97">
        <v>7.5422868548617048</v>
      </c>
      <c r="R97">
        <v>0</v>
      </c>
      <c r="S97">
        <v>2.1114342743085261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13.764927288280582</v>
      </c>
      <c r="Q98">
        <v>7.5422868548617048</v>
      </c>
      <c r="R98">
        <v>0</v>
      </c>
      <c r="S98">
        <v>2.1114342743085261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0.80369999999999975</v>
      </c>
      <c r="E99" s="156">
        <f t="shared" si="12"/>
        <v>0</v>
      </c>
      <c r="F99" s="156">
        <f t="shared" si="12"/>
        <v>2.016</v>
      </c>
      <c r="G99" s="156">
        <f t="shared" si="12"/>
        <v>0.80369999999999975</v>
      </c>
      <c r="H99" s="156"/>
      <c r="I99" s="156">
        <f t="shared" si="12"/>
        <v>0.29647750000000006</v>
      </c>
      <c r="J99" s="156">
        <f t="shared" si="12"/>
        <v>0.1635175000000002</v>
      </c>
      <c r="K99" s="156">
        <f t="shared" si="12"/>
        <v>0</v>
      </c>
      <c r="L99" s="156">
        <f t="shared" si="12"/>
        <v>4.9315000000000046E-2</v>
      </c>
      <c r="M99" s="156">
        <f t="shared" si="12"/>
        <v>0.28463499999999997</v>
      </c>
      <c r="N99" s="156">
        <f t="shared" si="12"/>
        <v>0.79394500000000057</v>
      </c>
      <c r="O99" s="156">
        <f t="shared" si="12"/>
        <v>9.7550000000000033E-3</v>
      </c>
      <c r="P99" s="156">
        <f t="shared" si="12"/>
        <v>0.30015876572703587</v>
      </c>
      <c r="Q99" s="156">
        <f t="shared" si="12"/>
        <v>0.16548239977071408</v>
      </c>
      <c r="R99" s="156">
        <f t="shared" si="12"/>
        <v>0</v>
      </c>
      <c r="S99" s="156">
        <f t="shared" si="12"/>
        <v>4.9921851765052518E-2</v>
      </c>
      <c r="T99" s="156">
        <f t="shared" si="12"/>
        <v>0.28813698273719685</v>
      </c>
      <c r="U99" s="156">
        <f t="shared" si="12"/>
        <v>0.80369999999999975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44702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235.36</v>
      </c>
      <c r="E3">
        <f>BAWANA!AM3</f>
        <v>0</v>
      </c>
      <c r="F3">
        <f>(B3+C3)*0.8</f>
        <v>256</v>
      </c>
      <c r="G3">
        <f>(D3+E3)</f>
        <v>235.36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30</v>
      </c>
      <c r="M3">
        <f>TPDDL_EOD!AK3+TPDDL_EOD!AL3</f>
        <v>50</v>
      </c>
      <c r="N3">
        <f t="shared" ref="N3:N66" si="0">SUM(I3:M3)</f>
        <v>235.36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30</v>
      </c>
      <c r="T3">
        <v>50</v>
      </c>
      <c r="U3" s="156">
        <f t="shared" ref="U3:U66" si="2">SUM(P3:T3)</f>
        <v>235.36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235.36</v>
      </c>
      <c r="E4">
        <f>BAWANA!AM4</f>
        <v>0</v>
      </c>
      <c r="F4">
        <f t="shared" ref="F4:F67" si="4">(B4+C4)*0.8</f>
        <v>256</v>
      </c>
      <c r="G4">
        <f t="shared" ref="G4:G67" si="5">(D4+E4)</f>
        <v>235.36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30</v>
      </c>
      <c r="M4">
        <f>TPDDL_EOD!AK4+TPDDL_EOD!AL4</f>
        <v>50</v>
      </c>
      <c r="N4">
        <f t="shared" si="0"/>
        <v>235.36</v>
      </c>
      <c r="O4" s="154">
        <f t="shared" si="1"/>
        <v>0</v>
      </c>
      <c r="P4">
        <v>99.62</v>
      </c>
      <c r="Q4">
        <v>49.92</v>
      </c>
      <c r="R4">
        <v>5.82</v>
      </c>
      <c r="S4">
        <v>30</v>
      </c>
      <c r="T4">
        <v>50</v>
      </c>
      <c r="U4" s="156">
        <f t="shared" si="2"/>
        <v>235.36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235.36</v>
      </c>
      <c r="E5">
        <f>BAWANA!AM5</f>
        <v>0</v>
      </c>
      <c r="F5">
        <f t="shared" si="4"/>
        <v>256</v>
      </c>
      <c r="G5">
        <f t="shared" si="5"/>
        <v>235.36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30</v>
      </c>
      <c r="M5">
        <f>TPDDL_EOD!AK5+TPDDL_EOD!AL5</f>
        <v>50</v>
      </c>
      <c r="N5">
        <f t="shared" si="0"/>
        <v>235.36</v>
      </c>
      <c r="O5" s="154">
        <f t="shared" si="1"/>
        <v>0</v>
      </c>
      <c r="P5">
        <v>99.62</v>
      </c>
      <c r="Q5">
        <v>49.92</v>
      </c>
      <c r="R5">
        <v>5.82</v>
      </c>
      <c r="S5">
        <v>30</v>
      </c>
      <c r="T5">
        <v>50</v>
      </c>
      <c r="U5" s="156">
        <f t="shared" si="2"/>
        <v>235.36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235.36</v>
      </c>
      <c r="E6">
        <f>BAWANA!AM6</f>
        <v>0</v>
      </c>
      <c r="F6">
        <f t="shared" si="4"/>
        <v>256</v>
      </c>
      <c r="G6">
        <f t="shared" si="5"/>
        <v>235.36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30</v>
      </c>
      <c r="M6">
        <f>TPDDL_EOD!AK6+TPDDL_EOD!AL6</f>
        <v>50</v>
      </c>
      <c r="N6">
        <f t="shared" si="0"/>
        <v>235.36</v>
      </c>
      <c r="O6" s="154">
        <f t="shared" si="1"/>
        <v>0</v>
      </c>
      <c r="P6">
        <v>99.62</v>
      </c>
      <c r="Q6">
        <v>49.92</v>
      </c>
      <c r="R6">
        <v>5.82</v>
      </c>
      <c r="S6">
        <v>30</v>
      </c>
      <c r="T6">
        <v>50</v>
      </c>
      <c r="U6" s="156">
        <f t="shared" si="2"/>
        <v>235.36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242.10000000000002</v>
      </c>
      <c r="E7">
        <f>BAWANA!AM7</f>
        <v>0</v>
      </c>
      <c r="F7">
        <f t="shared" si="4"/>
        <v>256</v>
      </c>
      <c r="G7">
        <f t="shared" si="5"/>
        <v>242.10000000000002</v>
      </c>
      <c r="H7" s="154"/>
      <c r="I7">
        <f>BRPL_EOD!AK7+BRPL_EOD!AL7</f>
        <v>97.9</v>
      </c>
      <c r="J7">
        <f>BYPL_EOD!AK7+BYPL_EOD!AL7</f>
        <v>49.06</v>
      </c>
      <c r="K7">
        <f>MES_EOD!AK7+MES_EOD!AL7</f>
        <v>16.53</v>
      </c>
      <c r="L7">
        <f>NDMC_EOD!AK7+NDMC_EOD!AL7</f>
        <v>29.48</v>
      </c>
      <c r="M7">
        <f>TPDDL_EOD!AK7+TPDDL_EOD!AL7</f>
        <v>49.14</v>
      </c>
      <c r="N7">
        <f t="shared" si="0"/>
        <v>242.11</v>
      </c>
      <c r="O7" s="154">
        <f t="shared" si="1"/>
        <v>-9.9999999999909051E-3</v>
      </c>
      <c r="P7">
        <v>97.895956383462078</v>
      </c>
      <c r="Q7">
        <v>49.057973648341665</v>
      </c>
      <c r="R7">
        <v>16.529317252488539</v>
      </c>
      <c r="S7">
        <v>29.478782371649253</v>
      </c>
      <c r="T7">
        <v>49.137970344058488</v>
      </c>
      <c r="U7" s="156">
        <f t="shared" si="2"/>
        <v>242.10000000000002</v>
      </c>
      <c r="V7" s="154">
        <f t="shared" si="3"/>
        <v>0</v>
      </c>
      <c r="Y7">
        <f>BAWANA!AW7+BAWANA!AX7</f>
        <v>31.45</v>
      </c>
      <c r="Z7">
        <f>BAWANA!BD7+BAWANA!BE7</f>
        <v>31.45</v>
      </c>
      <c r="AA7">
        <f>BAWANA!X7+BAWANA!Y7</f>
        <v>31.45</v>
      </c>
      <c r="AB7">
        <f>BAWANA!AE7+BAWANA!AF7</f>
        <v>31.45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235.36</v>
      </c>
      <c r="E8">
        <f>BAWANA!AM8</f>
        <v>0</v>
      </c>
      <c r="F8">
        <f t="shared" si="4"/>
        <v>256</v>
      </c>
      <c r="G8">
        <f t="shared" si="5"/>
        <v>235.36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30</v>
      </c>
      <c r="M8">
        <f>TPDDL_EOD!AK8+TPDDL_EOD!AL8</f>
        <v>50</v>
      </c>
      <c r="N8">
        <f t="shared" si="0"/>
        <v>235.36</v>
      </c>
      <c r="O8" s="154">
        <f t="shared" si="1"/>
        <v>0</v>
      </c>
      <c r="P8">
        <v>99.62</v>
      </c>
      <c r="Q8">
        <v>49.92</v>
      </c>
      <c r="R8">
        <v>5.82</v>
      </c>
      <c r="S8">
        <v>30</v>
      </c>
      <c r="T8">
        <v>50</v>
      </c>
      <c r="U8" s="156">
        <f t="shared" si="2"/>
        <v>235.36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235.36</v>
      </c>
      <c r="E9">
        <f>BAWANA!AM9</f>
        <v>0</v>
      </c>
      <c r="F9">
        <f t="shared" si="4"/>
        <v>256</v>
      </c>
      <c r="G9">
        <f t="shared" si="5"/>
        <v>235.36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30</v>
      </c>
      <c r="M9">
        <f>TPDDL_EOD!AK9+TPDDL_EOD!AL9</f>
        <v>50</v>
      </c>
      <c r="N9">
        <f t="shared" si="0"/>
        <v>235.36</v>
      </c>
      <c r="O9" s="154">
        <f t="shared" si="1"/>
        <v>0</v>
      </c>
      <c r="P9">
        <v>99.62</v>
      </c>
      <c r="Q9">
        <v>49.92</v>
      </c>
      <c r="R9">
        <v>5.82</v>
      </c>
      <c r="S9">
        <v>30</v>
      </c>
      <c r="T9">
        <v>50</v>
      </c>
      <c r="U9" s="156">
        <f t="shared" si="2"/>
        <v>235.36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235.36</v>
      </c>
      <c r="E10">
        <f>BAWANA!AM10</f>
        <v>0</v>
      </c>
      <c r="F10">
        <f t="shared" si="4"/>
        <v>256</v>
      </c>
      <c r="G10">
        <f t="shared" si="5"/>
        <v>235.36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30</v>
      </c>
      <c r="M10">
        <f>TPDDL_EOD!AK10+TPDDL_EOD!AL10</f>
        <v>50</v>
      </c>
      <c r="N10">
        <f t="shared" si="0"/>
        <v>235.36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30</v>
      </c>
      <c r="T10">
        <v>50</v>
      </c>
      <c r="U10" s="156">
        <f t="shared" si="2"/>
        <v>235.36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235.36</v>
      </c>
      <c r="E11">
        <f>BAWANA!AM11</f>
        <v>0</v>
      </c>
      <c r="F11">
        <f t="shared" si="4"/>
        <v>256</v>
      </c>
      <c r="G11">
        <f t="shared" si="5"/>
        <v>235.36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30</v>
      </c>
      <c r="M11">
        <f>TPDDL_EOD!AK11+TPDDL_EOD!AL11</f>
        <v>50</v>
      </c>
      <c r="N11">
        <f t="shared" si="0"/>
        <v>235.36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30</v>
      </c>
      <c r="T11">
        <v>50</v>
      </c>
      <c r="U11" s="156">
        <f t="shared" si="2"/>
        <v>235.36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235.36</v>
      </c>
      <c r="E12">
        <f>BAWANA!AM12</f>
        <v>0</v>
      </c>
      <c r="F12">
        <f t="shared" si="4"/>
        <v>256</v>
      </c>
      <c r="G12">
        <f t="shared" si="5"/>
        <v>235.36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30</v>
      </c>
      <c r="M12">
        <f>TPDDL_EOD!AK12+TPDDL_EOD!AL12</f>
        <v>50</v>
      </c>
      <c r="N12">
        <f t="shared" si="0"/>
        <v>235.36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30</v>
      </c>
      <c r="T12">
        <v>50</v>
      </c>
      <c r="U12" s="156">
        <f t="shared" si="2"/>
        <v>235.36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235.36</v>
      </c>
      <c r="E13">
        <f>BAWANA!AM13</f>
        <v>0</v>
      </c>
      <c r="F13">
        <f t="shared" si="4"/>
        <v>256</v>
      </c>
      <c r="G13">
        <f t="shared" si="5"/>
        <v>235.36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30</v>
      </c>
      <c r="M13">
        <f>TPDDL_EOD!AK13+TPDDL_EOD!AL13</f>
        <v>50</v>
      </c>
      <c r="N13">
        <f t="shared" si="0"/>
        <v>235.36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30</v>
      </c>
      <c r="T13">
        <v>50</v>
      </c>
      <c r="U13" s="156">
        <f t="shared" si="2"/>
        <v>235.36</v>
      </c>
      <c r="V13" s="154">
        <f t="shared" si="3"/>
        <v>0</v>
      </c>
      <c r="Y13">
        <f>BAWANA!AW13+BAWANA!AX13</f>
        <v>2.64</v>
      </c>
      <c r="Z13">
        <f>BAWANA!BD13+BAWANA!BE13</f>
        <v>32</v>
      </c>
      <c r="AA13">
        <f>BAWANA!X13+BAWANA!Y13</f>
        <v>2.64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235.36</v>
      </c>
      <c r="E14">
        <f>BAWANA!AM14</f>
        <v>0</v>
      </c>
      <c r="F14">
        <f t="shared" si="4"/>
        <v>256</v>
      </c>
      <c r="G14">
        <f t="shared" si="5"/>
        <v>235.36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30</v>
      </c>
      <c r="M14">
        <f>TPDDL_EOD!AK14+TPDDL_EOD!AL14</f>
        <v>50</v>
      </c>
      <c r="N14">
        <f t="shared" si="0"/>
        <v>235.36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30</v>
      </c>
      <c r="T14">
        <v>50</v>
      </c>
      <c r="U14" s="156">
        <f t="shared" si="2"/>
        <v>235.36</v>
      </c>
      <c r="V14" s="154">
        <f t="shared" si="3"/>
        <v>0</v>
      </c>
      <c r="Y14">
        <f>BAWANA!AW14+BAWANA!AX14</f>
        <v>2.64</v>
      </c>
      <c r="Z14">
        <f>BAWANA!BD14+BAWANA!BE14</f>
        <v>32</v>
      </c>
      <c r="AA14">
        <f>BAWANA!X14+BAWANA!Y14</f>
        <v>2.64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235.36</v>
      </c>
      <c r="E15">
        <f>BAWANA!AM15</f>
        <v>0</v>
      </c>
      <c r="F15">
        <f t="shared" si="4"/>
        <v>256</v>
      </c>
      <c r="G15">
        <f t="shared" si="5"/>
        <v>235.36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30</v>
      </c>
      <c r="M15">
        <f>TPDDL_EOD!AK15+TPDDL_EOD!AL15</f>
        <v>50</v>
      </c>
      <c r="N15">
        <f t="shared" si="0"/>
        <v>235.36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30</v>
      </c>
      <c r="T15">
        <v>50</v>
      </c>
      <c r="U15" s="156">
        <f t="shared" si="2"/>
        <v>235.36</v>
      </c>
      <c r="V15" s="154">
        <f t="shared" si="3"/>
        <v>0</v>
      </c>
      <c r="Y15">
        <f>BAWANA!AW15+BAWANA!AX15</f>
        <v>2.64</v>
      </c>
      <c r="Z15">
        <f>BAWANA!BD15+BAWANA!BE15</f>
        <v>32</v>
      </c>
      <c r="AA15">
        <f>BAWANA!X15+BAWANA!Y15</f>
        <v>2.64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235.36</v>
      </c>
      <c r="E16">
        <f>BAWANA!AM16</f>
        <v>0</v>
      </c>
      <c r="F16">
        <f t="shared" si="4"/>
        <v>256</v>
      </c>
      <c r="G16">
        <f t="shared" si="5"/>
        <v>235.36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30</v>
      </c>
      <c r="M16">
        <f>TPDDL_EOD!AK16+TPDDL_EOD!AL16</f>
        <v>50</v>
      </c>
      <c r="N16">
        <f t="shared" si="0"/>
        <v>235.36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30</v>
      </c>
      <c r="T16">
        <v>50</v>
      </c>
      <c r="U16" s="156">
        <f t="shared" si="2"/>
        <v>235.36</v>
      </c>
      <c r="V16" s="154">
        <f t="shared" si="3"/>
        <v>0</v>
      </c>
      <c r="Y16">
        <f>BAWANA!AW16+BAWANA!AX16</f>
        <v>2.64</v>
      </c>
      <c r="Z16">
        <f>BAWANA!BD16+BAWANA!BE16</f>
        <v>32</v>
      </c>
      <c r="AA16">
        <f>BAWANA!X16+BAWANA!Y16</f>
        <v>2.64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235.36</v>
      </c>
      <c r="E17">
        <f>BAWANA!AM17</f>
        <v>0</v>
      </c>
      <c r="F17">
        <f t="shared" si="4"/>
        <v>256</v>
      </c>
      <c r="G17">
        <f t="shared" si="5"/>
        <v>235.36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30</v>
      </c>
      <c r="M17">
        <f>TPDDL_EOD!AK17+TPDDL_EOD!AL17</f>
        <v>50</v>
      </c>
      <c r="N17">
        <f t="shared" si="0"/>
        <v>235.36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30</v>
      </c>
      <c r="T17">
        <v>50</v>
      </c>
      <c r="U17" s="156">
        <f t="shared" si="2"/>
        <v>235.36</v>
      </c>
      <c r="V17" s="154">
        <f t="shared" si="3"/>
        <v>0</v>
      </c>
      <c r="Y17">
        <f>BAWANA!AW17+BAWANA!AX17</f>
        <v>2.64</v>
      </c>
      <c r="Z17">
        <f>BAWANA!BD17+BAWANA!BE17</f>
        <v>32</v>
      </c>
      <c r="AA17">
        <f>BAWANA!X17+BAWANA!Y17</f>
        <v>2.64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235.36</v>
      </c>
      <c r="E18">
        <f>BAWANA!AM18</f>
        <v>0</v>
      </c>
      <c r="F18">
        <f t="shared" si="4"/>
        <v>256</v>
      </c>
      <c r="G18">
        <f t="shared" si="5"/>
        <v>235.36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30</v>
      </c>
      <c r="M18">
        <f>TPDDL_EOD!AK18+TPDDL_EOD!AL18</f>
        <v>50</v>
      </c>
      <c r="N18">
        <f t="shared" si="0"/>
        <v>235.36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30</v>
      </c>
      <c r="T18">
        <v>50</v>
      </c>
      <c r="U18" s="156">
        <f t="shared" si="2"/>
        <v>235.36</v>
      </c>
      <c r="V18" s="154">
        <f t="shared" si="3"/>
        <v>0</v>
      </c>
      <c r="Y18">
        <f>BAWANA!AW18+BAWANA!AX18</f>
        <v>2.64</v>
      </c>
      <c r="Z18">
        <f>BAWANA!BD18+BAWANA!BE18</f>
        <v>32</v>
      </c>
      <c r="AA18">
        <f>BAWANA!X18+BAWANA!Y18</f>
        <v>2.64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235.36</v>
      </c>
      <c r="E19">
        <f>BAWANA!AM19</f>
        <v>0</v>
      </c>
      <c r="F19">
        <f t="shared" si="4"/>
        <v>256</v>
      </c>
      <c r="G19">
        <f t="shared" si="5"/>
        <v>235.36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30</v>
      </c>
      <c r="M19">
        <f>TPDDL_EOD!AK19+TPDDL_EOD!AL19</f>
        <v>50</v>
      </c>
      <c r="N19">
        <f t="shared" si="0"/>
        <v>235.36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30</v>
      </c>
      <c r="T19">
        <v>50</v>
      </c>
      <c r="U19" s="156">
        <f t="shared" si="2"/>
        <v>235.36</v>
      </c>
      <c r="V19" s="154">
        <f t="shared" si="3"/>
        <v>0</v>
      </c>
      <c r="Y19">
        <f>BAWANA!AW19+BAWANA!AX19</f>
        <v>2.64</v>
      </c>
      <c r="Z19">
        <f>BAWANA!BD19+BAWANA!BE19</f>
        <v>32</v>
      </c>
      <c r="AA19">
        <f>BAWANA!X19+BAWANA!Y19</f>
        <v>2.64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235.36</v>
      </c>
      <c r="E20">
        <f>BAWANA!AM20</f>
        <v>0</v>
      </c>
      <c r="F20">
        <f t="shared" si="4"/>
        <v>256</v>
      </c>
      <c r="G20">
        <f t="shared" si="5"/>
        <v>235.36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30</v>
      </c>
      <c r="M20">
        <f>TPDDL_EOD!AK20+TPDDL_EOD!AL20</f>
        <v>50</v>
      </c>
      <c r="N20">
        <f t="shared" si="0"/>
        <v>235.36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30</v>
      </c>
      <c r="T20">
        <v>50</v>
      </c>
      <c r="U20" s="156">
        <f t="shared" si="2"/>
        <v>235.36</v>
      </c>
      <c r="V20" s="154">
        <f t="shared" si="3"/>
        <v>0</v>
      </c>
      <c r="Y20">
        <f>BAWANA!AW20+BAWANA!AX20</f>
        <v>2.64</v>
      </c>
      <c r="Z20">
        <f>BAWANA!BD20+BAWANA!BE20</f>
        <v>32</v>
      </c>
      <c r="AA20">
        <f>BAWANA!X20+BAWANA!Y20</f>
        <v>2.64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235.36</v>
      </c>
      <c r="E21">
        <f>BAWANA!AM21</f>
        <v>0</v>
      </c>
      <c r="F21">
        <f t="shared" si="4"/>
        <v>256</v>
      </c>
      <c r="G21">
        <f t="shared" si="5"/>
        <v>235.36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30</v>
      </c>
      <c r="M21">
        <f>TPDDL_EOD!AK21+TPDDL_EOD!AL21</f>
        <v>50</v>
      </c>
      <c r="N21">
        <f t="shared" si="0"/>
        <v>235.36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30</v>
      </c>
      <c r="T21">
        <v>50</v>
      </c>
      <c r="U21" s="156">
        <f t="shared" si="2"/>
        <v>235.36</v>
      </c>
      <c r="V21" s="154">
        <f t="shared" si="3"/>
        <v>0</v>
      </c>
      <c r="Y21">
        <f>BAWANA!AW21+BAWANA!AX21</f>
        <v>2.64</v>
      </c>
      <c r="Z21">
        <f>BAWANA!BD21+BAWANA!BE21</f>
        <v>32</v>
      </c>
      <c r="AA21">
        <f>BAWANA!X21+BAWANA!Y21</f>
        <v>2.64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235.36</v>
      </c>
      <c r="E22">
        <f>BAWANA!AM22</f>
        <v>0</v>
      </c>
      <c r="F22">
        <f t="shared" si="4"/>
        <v>256</v>
      </c>
      <c r="G22">
        <f t="shared" si="5"/>
        <v>235.36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30</v>
      </c>
      <c r="M22">
        <f>TPDDL_EOD!AK22+TPDDL_EOD!AL22</f>
        <v>50</v>
      </c>
      <c r="N22">
        <f t="shared" si="0"/>
        <v>235.36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30</v>
      </c>
      <c r="T22">
        <v>50</v>
      </c>
      <c r="U22" s="156">
        <f t="shared" si="2"/>
        <v>235.36</v>
      </c>
      <c r="V22" s="154">
        <f t="shared" si="3"/>
        <v>0</v>
      </c>
      <c r="Y22">
        <f>BAWANA!AW22+BAWANA!AX22</f>
        <v>2.64</v>
      </c>
      <c r="Z22">
        <f>BAWANA!BD22+BAWANA!BE22</f>
        <v>32</v>
      </c>
      <c r="AA22">
        <f>BAWANA!X22+BAWANA!Y22</f>
        <v>2.64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235.36</v>
      </c>
      <c r="E23">
        <f>BAWANA!AM23</f>
        <v>0</v>
      </c>
      <c r="F23">
        <f t="shared" si="4"/>
        <v>256</v>
      </c>
      <c r="G23">
        <f t="shared" si="5"/>
        <v>235.36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30</v>
      </c>
      <c r="M23">
        <f>TPDDL_EOD!AK23+TPDDL_EOD!AL23</f>
        <v>50</v>
      </c>
      <c r="N23">
        <f t="shared" si="0"/>
        <v>235.36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30</v>
      </c>
      <c r="T23">
        <v>50</v>
      </c>
      <c r="U23" s="156">
        <f t="shared" si="2"/>
        <v>235.36</v>
      </c>
      <c r="V23" s="154">
        <f t="shared" si="3"/>
        <v>0</v>
      </c>
      <c r="Y23">
        <f>BAWANA!AW23+BAWANA!AX23</f>
        <v>2.64</v>
      </c>
      <c r="Z23">
        <f>BAWANA!BD23+BAWANA!BE23</f>
        <v>32</v>
      </c>
      <c r="AA23">
        <f>BAWANA!X23+BAWANA!Y23</f>
        <v>2.64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235.36</v>
      </c>
      <c r="E24">
        <f>BAWANA!AM24</f>
        <v>0</v>
      </c>
      <c r="F24">
        <f t="shared" si="4"/>
        <v>256</v>
      </c>
      <c r="G24">
        <f t="shared" si="5"/>
        <v>235.36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30</v>
      </c>
      <c r="M24">
        <f>TPDDL_EOD!AK24+TPDDL_EOD!AL24</f>
        <v>50</v>
      </c>
      <c r="N24">
        <f t="shared" si="0"/>
        <v>235.36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30</v>
      </c>
      <c r="T24">
        <v>50</v>
      </c>
      <c r="U24" s="156">
        <f t="shared" si="2"/>
        <v>235.36</v>
      </c>
      <c r="V24" s="154">
        <f t="shared" si="3"/>
        <v>0</v>
      </c>
      <c r="Y24">
        <f>BAWANA!AW24+BAWANA!AX24</f>
        <v>2.64</v>
      </c>
      <c r="Z24">
        <f>BAWANA!BD24+BAWANA!BE24</f>
        <v>32</v>
      </c>
      <c r="AA24">
        <f>BAWANA!X24+BAWANA!Y24</f>
        <v>2.64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235.36</v>
      </c>
      <c r="E25">
        <f>BAWANA!AM25</f>
        <v>0</v>
      </c>
      <c r="F25">
        <f t="shared" si="4"/>
        <v>256</v>
      </c>
      <c r="G25">
        <f t="shared" si="5"/>
        <v>235.36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30</v>
      </c>
      <c r="M25">
        <f>TPDDL_EOD!AK25+TPDDL_EOD!AL25</f>
        <v>50</v>
      </c>
      <c r="N25">
        <f t="shared" si="0"/>
        <v>235.36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30</v>
      </c>
      <c r="T25">
        <v>50</v>
      </c>
      <c r="U25" s="156">
        <f t="shared" si="2"/>
        <v>235.36</v>
      </c>
      <c r="V25" s="154">
        <f t="shared" si="3"/>
        <v>0</v>
      </c>
      <c r="Y25">
        <f>BAWANA!AW25+BAWANA!AX25</f>
        <v>2.64</v>
      </c>
      <c r="Z25">
        <f>BAWANA!BD25+BAWANA!BE25</f>
        <v>32</v>
      </c>
      <c r="AA25">
        <f>BAWANA!X25+BAWANA!Y25</f>
        <v>2.64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235.36</v>
      </c>
      <c r="E26">
        <f>BAWANA!AM26</f>
        <v>0</v>
      </c>
      <c r="F26">
        <f t="shared" si="4"/>
        <v>256</v>
      </c>
      <c r="G26">
        <f t="shared" si="5"/>
        <v>235.36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30</v>
      </c>
      <c r="M26">
        <f>TPDDL_EOD!AK26+TPDDL_EOD!AL26</f>
        <v>50</v>
      </c>
      <c r="N26">
        <f t="shared" si="0"/>
        <v>235.36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30</v>
      </c>
      <c r="T26">
        <v>50</v>
      </c>
      <c r="U26" s="156">
        <f t="shared" si="2"/>
        <v>235.36</v>
      </c>
      <c r="V26" s="154">
        <f t="shared" si="3"/>
        <v>0</v>
      </c>
      <c r="Y26">
        <f>BAWANA!AW26+BAWANA!AX26</f>
        <v>2.64</v>
      </c>
      <c r="Z26">
        <f>BAWANA!BD26+BAWANA!BE26</f>
        <v>32</v>
      </c>
      <c r="AA26">
        <f>BAWANA!X26+BAWANA!Y26</f>
        <v>2.64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235.36</v>
      </c>
      <c r="E27">
        <f>BAWANA!AM27</f>
        <v>0</v>
      </c>
      <c r="F27">
        <f t="shared" si="4"/>
        <v>256</v>
      </c>
      <c r="G27">
        <f t="shared" si="5"/>
        <v>235.36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30</v>
      </c>
      <c r="M27">
        <f>TPDDL_EOD!AK27+TPDDL_EOD!AL27</f>
        <v>50</v>
      </c>
      <c r="N27">
        <f t="shared" si="0"/>
        <v>235.36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30</v>
      </c>
      <c r="T27">
        <v>50</v>
      </c>
      <c r="U27" s="156">
        <f t="shared" si="2"/>
        <v>235.36</v>
      </c>
      <c r="V27" s="154">
        <f t="shared" si="3"/>
        <v>0</v>
      </c>
      <c r="Y27">
        <f>BAWANA!AW27+BAWANA!AX27</f>
        <v>2.64</v>
      </c>
      <c r="Z27">
        <f>BAWANA!BD27+BAWANA!BE27</f>
        <v>32</v>
      </c>
      <c r="AA27">
        <f>BAWANA!X27+BAWANA!Y27</f>
        <v>2.64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235.36</v>
      </c>
      <c r="E28">
        <f>BAWANA!AM28</f>
        <v>0</v>
      </c>
      <c r="F28">
        <f t="shared" si="4"/>
        <v>256</v>
      </c>
      <c r="G28">
        <f t="shared" si="5"/>
        <v>235.36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30</v>
      </c>
      <c r="M28">
        <f>TPDDL_EOD!AK28+TPDDL_EOD!AL28</f>
        <v>50</v>
      </c>
      <c r="N28">
        <f t="shared" si="0"/>
        <v>235.36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30</v>
      </c>
      <c r="T28">
        <v>50</v>
      </c>
      <c r="U28" s="156">
        <f t="shared" si="2"/>
        <v>235.36</v>
      </c>
      <c r="V28" s="154">
        <f t="shared" si="3"/>
        <v>0</v>
      </c>
      <c r="Y28">
        <f>BAWANA!AW28+BAWANA!AX28</f>
        <v>2.64</v>
      </c>
      <c r="Z28">
        <f>BAWANA!BD28+BAWANA!BE28</f>
        <v>32</v>
      </c>
      <c r="AA28">
        <f>BAWANA!X28+BAWANA!Y28</f>
        <v>2.64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235.36</v>
      </c>
      <c r="E29">
        <f>BAWANA!AM29</f>
        <v>0</v>
      </c>
      <c r="F29">
        <f t="shared" si="4"/>
        <v>256</v>
      </c>
      <c r="G29">
        <f t="shared" si="5"/>
        <v>235.36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30</v>
      </c>
      <c r="M29">
        <f>TPDDL_EOD!AK29+TPDDL_EOD!AL29</f>
        <v>50</v>
      </c>
      <c r="N29">
        <f t="shared" si="0"/>
        <v>235.36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30</v>
      </c>
      <c r="T29">
        <v>50</v>
      </c>
      <c r="U29" s="156">
        <f t="shared" si="2"/>
        <v>235.36</v>
      </c>
      <c r="V29" s="154">
        <f t="shared" si="3"/>
        <v>0</v>
      </c>
      <c r="Y29">
        <f>BAWANA!AW29+BAWANA!AX29</f>
        <v>2.64</v>
      </c>
      <c r="Z29">
        <f>BAWANA!BD29+BAWANA!BE29</f>
        <v>32</v>
      </c>
      <c r="AA29">
        <f>BAWANA!X29+BAWANA!Y29</f>
        <v>2.64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235.36</v>
      </c>
      <c r="E30">
        <f>BAWANA!AM30</f>
        <v>0</v>
      </c>
      <c r="F30">
        <f t="shared" si="4"/>
        <v>256</v>
      </c>
      <c r="G30">
        <f t="shared" si="5"/>
        <v>235.36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30</v>
      </c>
      <c r="M30">
        <f>TPDDL_EOD!AK30+TPDDL_EOD!AL30</f>
        <v>50</v>
      </c>
      <c r="N30">
        <f t="shared" si="0"/>
        <v>235.36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30</v>
      </c>
      <c r="T30">
        <v>50</v>
      </c>
      <c r="U30" s="156">
        <f t="shared" si="2"/>
        <v>235.36</v>
      </c>
      <c r="V30" s="154">
        <f t="shared" si="3"/>
        <v>0</v>
      </c>
      <c r="Y30">
        <f>BAWANA!AW30+BAWANA!AX30</f>
        <v>2.64</v>
      </c>
      <c r="Z30">
        <f>BAWANA!BD30+BAWANA!BE30</f>
        <v>32</v>
      </c>
      <c r="AA30">
        <f>BAWANA!X30+BAWANA!Y30</f>
        <v>2.64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235.36</v>
      </c>
      <c r="E31">
        <f>BAWANA!AM31</f>
        <v>0</v>
      </c>
      <c r="F31">
        <f t="shared" si="4"/>
        <v>256</v>
      </c>
      <c r="G31">
        <f t="shared" si="5"/>
        <v>235.36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30</v>
      </c>
      <c r="M31">
        <f>TPDDL_EOD!AK31+TPDDL_EOD!AL31</f>
        <v>50</v>
      </c>
      <c r="N31">
        <f t="shared" si="0"/>
        <v>235.36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30</v>
      </c>
      <c r="T31">
        <v>50</v>
      </c>
      <c r="U31" s="156">
        <f t="shared" si="2"/>
        <v>235.36</v>
      </c>
      <c r="V31" s="154">
        <f t="shared" si="3"/>
        <v>0</v>
      </c>
      <c r="Y31">
        <f>BAWANA!AW31+BAWANA!AX31</f>
        <v>2.64</v>
      </c>
      <c r="Z31">
        <f>BAWANA!BD31+BAWANA!BE31</f>
        <v>32</v>
      </c>
      <c r="AA31">
        <f>BAWANA!X31+BAWANA!Y31</f>
        <v>2.64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235.36</v>
      </c>
      <c r="E32">
        <f>BAWANA!AM32</f>
        <v>0</v>
      </c>
      <c r="F32">
        <f t="shared" si="4"/>
        <v>256</v>
      </c>
      <c r="G32">
        <f t="shared" si="5"/>
        <v>235.36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30</v>
      </c>
      <c r="M32">
        <f>TPDDL_EOD!AK32+TPDDL_EOD!AL32</f>
        <v>50</v>
      </c>
      <c r="N32">
        <f t="shared" si="0"/>
        <v>235.36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30</v>
      </c>
      <c r="T32">
        <v>50</v>
      </c>
      <c r="U32" s="156">
        <f t="shared" si="2"/>
        <v>235.36</v>
      </c>
      <c r="V32" s="154">
        <f t="shared" si="3"/>
        <v>0</v>
      </c>
      <c r="Y32">
        <f>BAWANA!AW32+BAWANA!AX32</f>
        <v>2.64</v>
      </c>
      <c r="Z32">
        <f>BAWANA!BD32+BAWANA!BE32</f>
        <v>32</v>
      </c>
      <c r="AA32">
        <f>BAWANA!X32+BAWANA!Y32</f>
        <v>2.64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235.36</v>
      </c>
      <c r="E33">
        <f>BAWANA!AM33</f>
        <v>0</v>
      </c>
      <c r="F33">
        <f t="shared" si="4"/>
        <v>256</v>
      </c>
      <c r="G33">
        <f t="shared" si="5"/>
        <v>235.36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30</v>
      </c>
      <c r="M33">
        <f>TPDDL_EOD!AK33+TPDDL_EOD!AL33</f>
        <v>50</v>
      </c>
      <c r="N33">
        <f t="shared" si="0"/>
        <v>235.36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30</v>
      </c>
      <c r="T33">
        <v>50</v>
      </c>
      <c r="U33" s="156">
        <f t="shared" si="2"/>
        <v>235.36</v>
      </c>
      <c r="V33" s="154">
        <f t="shared" si="3"/>
        <v>0</v>
      </c>
      <c r="Y33">
        <f>BAWANA!AW33+BAWANA!AX33</f>
        <v>2.64</v>
      </c>
      <c r="Z33">
        <f>BAWANA!BD33+BAWANA!BE33</f>
        <v>32</v>
      </c>
      <c r="AA33">
        <f>BAWANA!X33+BAWANA!Y33</f>
        <v>2.64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235.36</v>
      </c>
      <c r="E34">
        <f>BAWANA!AM34</f>
        <v>0</v>
      </c>
      <c r="F34">
        <f t="shared" si="4"/>
        <v>256</v>
      </c>
      <c r="G34">
        <f t="shared" si="5"/>
        <v>235.36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30</v>
      </c>
      <c r="M34">
        <f>TPDDL_EOD!AK34+TPDDL_EOD!AL34</f>
        <v>50</v>
      </c>
      <c r="N34">
        <f t="shared" si="0"/>
        <v>235.36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30</v>
      </c>
      <c r="T34">
        <v>50</v>
      </c>
      <c r="U34" s="156">
        <f t="shared" si="2"/>
        <v>235.36</v>
      </c>
      <c r="V34" s="154">
        <f t="shared" si="3"/>
        <v>0</v>
      </c>
      <c r="Y34">
        <f>BAWANA!AW34+BAWANA!AX34</f>
        <v>2.64</v>
      </c>
      <c r="Z34">
        <f>BAWANA!BD34+BAWANA!BE34</f>
        <v>32</v>
      </c>
      <c r="AA34">
        <f>BAWANA!X34+BAWANA!Y34</f>
        <v>2.64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235.36</v>
      </c>
      <c r="E35">
        <f>BAWANA!AM35</f>
        <v>0</v>
      </c>
      <c r="F35">
        <f t="shared" si="4"/>
        <v>256</v>
      </c>
      <c r="G35">
        <f t="shared" si="5"/>
        <v>235.36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30</v>
      </c>
      <c r="M35">
        <f>TPDDL_EOD!AK35+TPDDL_EOD!AL35</f>
        <v>50</v>
      </c>
      <c r="N35">
        <f t="shared" si="0"/>
        <v>235.36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30</v>
      </c>
      <c r="T35">
        <v>50</v>
      </c>
      <c r="U35" s="156">
        <f t="shared" si="2"/>
        <v>235.36</v>
      </c>
      <c r="V35" s="154">
        <f t="shared" si="3"/>
        <v>0</v>
      </c>
      <c r="Y35">
        <f>BAWANA!AW35+BAWANA!AX35</f>
        <v>2.64</v>
      </c>
      <c r="Z35">
        <f>BAWANA!BD35+BAWANA!BE35</f>
        <v>32</v>
      </c>
      <c r="AA35">
        <f>BAWANA!X35+BAWANA!Y35</f>
        <v>2.64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235.36</v>
      </c>
      <c r="E36">
        <f>BAWANA!AM36</f>
        <v>0</v>
      </c>
      <c r="F36">
        <f t="shared" si="4"/>
        <v>256</v>
      </c>
      <c r="G36">
        <f t="shared" si="5"/>
        <v>235.36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30</v>
      </c>
      <c r="M36">
        <f>TPDDL_EOD!AK36+TPDDL_EOD!AL36</f>
        <v>50</v>
      </c>
      <c r="N36">
        <f t="shared" si="0"/>
        <v>235.36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30</v>
      </c>
      <c r="T36">
        <v>50</v>
      </c>
      <c r="U36" s="156">
        <f t="shared" si="2"/>
        <v>235.36</v>
      </c>
      <c r="V36" s="154">
        <f t="shared" si="3"/>
        <v>0</v>
      </c>
      <c r="Y36">
        <f>BAWANA!AW36+BAWANA!AX36</f>
        <v>2.64</v>
      </c>
      <c r="Z36">
        <f>BAWANA!BD36+BAWANA!BE36</f>
        <v>32</v>
      </c>
      <c r="AA36">
        <f>BAWANA!X36+BAWANA!Y36</f>
        <v>2.64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213.79</v>
      </c>
      <c r="E37">
        <f>BAWANA!AM37</f>
        <v>0</v>
      </c>
      <c r="F37">
        <f t="shared" si="4"/>
        <v>256</v>
      </c>
      <c r="G37">
        <f t="shared" si="5"/>
        <v>213.79</v>
      </c>
      <c r="H37" s="154"/>
      <c r="I37">
        <f>BRPL_EOD!AK37+BRPL_EOD!AL37</f>
        <v>75.38</v>
      </c>
      <c r="J37">
        <f>BYPL_EOD!AK37+BYPL_EOD!AL37</f>
        <v>49.92</v>
      </c>
      <c r="K37">
        <f>MES_EOD!AK37+MES_EOD!AL37</f>
        <v>5.82</v>
      </c>
      <c r="L37">
        <f>NDMC_EOD!AK37+NDMC_EOD!AL37</f>
        <v>30</v>
      </c>
      <c r="M37">
        <f>TPDDL_EOD!AK37+TPDDL_EOD!AL37</f>
        <v>52.66</v>
      </c>
      <c r="N37">
        <f t="shared" si="0"/>
        <v>213.78</v>
      </c>
      <c r="O37" s="154">
        <f t="shared" si="1"/>
        <v>9.9999999999909051E-3</v>
      </c>
      <c r="P37">
        <v>75.384866958530893</v>
      </c>
      <c r="Q37">
        <v>49.92</v>
      </c>
      <c r="R37">
        <v>5.8202724487677067</v>
      </c>
      <c r="S37">
        <v>30.001460074265569</v>
      </c>
      <c r="T37">
        <v>52.663400518435822</v>
      </c>
      <c r="U37" s="156">
        <f t="shared" si="2"/>
        <v>213.79</v>
      </c>
      <c r="V37" s="154">
        <f t="shared" si="3"/>
        <v>0</v>
      </c>
      <c r="Y37">
        <f>BAWANA!AW37+BAWANA!AX37</f>
        <v>24.21</v>
      </c>
      <c r="Z37">
        <f>BAWANA!BD37+BAWANA!BE37</f>
        <v>32</v>
      </c>
      <c r="AA37">
        <f>BAWANA!X37+BAWANA!Y37</f>
        <v>24.21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213.79</v>
      </c>
      <c r="E38">
        <f>BAWANA!AM38</f>
        <v>0</v>
      </c>
      <c r="F38">
        <f t="shared" si="4"/>
        <v>256</v>
      </c>
      <c r="G38">
        <f t="shared" si="5"/>
        <v>213.79</v>
      </c>
      <c r="H38" s="154"/>
      <c r="I38">
        <f>BRPL_EOD!AK38+BRPL_EOD!AL38</f>
        <v>75.38</v>
      </c>
      <c r="J38">
        <f>BYPL_EOD!AK38+BYPL_EOD!AL38</f>
        <v>49.92</v>
      </c>
      <c r="K38">
        <f>MES_EOD!AK38+MES_EOD!AL38</f>
        <v>5.82</v>
      </c>
      <c r="L38">
        <f>NDMC_EOD!AK38+NDMC_EOD!AL38</f>
        <v>30</v>
      </c>
      <c r="M38">
        <f>TPDDL_EOD!AK38+TPDDL_EOD!AL38</f>
        <v>52.66</v>
      </c>
      <c r="N38">
        <f t="shared" si="0"/>
        <v>213.78</v>
      </c>
      <c r="O38" s="154">
        <f t="shared" si="1"/>
        <v>9.9999999999909051E-3</v>
      </c>
      <c r="P38">
        <v>75.384866958530893</v>
      </c>
      <c r="Q38">
        <v>49.92</v>
      </c>
      <c r="R38">
        <v>5.8202724487677067</v>
      </c>
      <c r="S38">
        <v>30.001460074265569</v>
      </c>
      <c r="T38">
        <v>52.663400518435822</v>
      </c>
      <c r="U38" s="156">
        <f t="shared" si="2"/>
        <v>213.79</v>
      </c>
      <c r="V38" s="154">
        <f t="shared" si="3"/>
        <v>0</v>
      </c>
      <c r="Y38">
        <f>BAWANA!AW38+BAWANA!AX38</f>
        <v>24.21</v>
      </c>
      <c r="Z38">
        <f>BAWANA!BD38+BAWANA!BE38</f>
        <v>32</v>
      </c>
      <c r="AA38">
        <f>BAWANA!X38+BAWANA!Y38</f>
        <v>24.21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213.79</v>
      </c>
      <c r="E39">
        <f>BAWANA!AM39</f>
        <v>0</v>
      </c>
      <c r="F39">
        <f t="shared" si="4"/>
        <v>256</v>
      </c>
      <c r="G39">
        <f t="shared" si="5"/>
        <v>213.79</v>
      </c>
      <c r="H39" s="154"/>
      <c r="I39">
        <f>BRPL_EOD!AK39+BRPL_EOD!AL39</f>
        <v>75.38</v>
      </c>
      <c r="J39">
        <f>BYPL_EOD!AK39+BYPL_EOD!AL39</f>
        <v>49.92</v>
      </c>
      <c r="K39">
        <f>MES_EOD!AK39+MES_EOD!AL39</f>
        <v>5.82</v>
      </c>
      <c r="L39">
        <f>NDMC_EOD!AK39+NDMC_EOD!AL39</f>
        <v>30</v>
      </c>
      <c r="M39">
        <f>TPDDL_EOD!AK39+TPDDL_EOD!AL39</f>
        <v>52.66</v>
      </c>
      <c r="N39">
        <f t="shared" si="0"/>
        <v>213.78</v>
      </c>
      <c r="O39" s="154">
        <f t="shared" si="1"/>
        <v>9.9999999999909051E-3</v>
      </c>
      <c r="P39">
        <v>75.384866958530893</v>
      </c>
      <c r="Q39">
        <v>49.92</v>
      </c>
      <c r="R39">
        <v>5.8202724487677067</v>
      </c>
      <c r="S39">
        <v>30.001460074265569</v>
      </c>
      <c r="T39">
        <v>52.663400518435822</v>
      </c>
      <c r="U39" s="156">
        <f t="shared" si="2"/>
        <v>213.79</v>
      </c>
      <c r="V39" s="154">
        <f t="shared" si="3"/>
        <v>0</v>
      </c>
      <c r="Y39">
        <f>BAWANA!AW39+BAWANA!AX39</f>
        <v>24.21</v>
      </c>
      <c r="Z39">
        <f>BAWANA!BD39+BAWANA!BE39</f>
        <v>32</v>
      </c>
      <c r="AA39">
        <f>BAWANA!X39+BAWANA!Y39</f>
        <v>24.21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213.79</v>
      </c>
      <c r="E40">
        <f>BAWANA!AM40</f>
        <v>0</v>
      </c>
      <c r="F40">
        <f t="shared" si="4"/>
        <v>256</v>
      </c>
      <c r="G40">
        <f t="shared" si="5"/>
        <v>213.79</v>
      </c>
      <c r="H40" s="154"/>
      <c r="I40">
        <f>BRPL_EOD!AK40+BRPL_EOD!AL40</f>
        <v>75.38</v>
      </c>
      <c r="J40">
        <f>BYPL_EOD!AK40+BYPL_EOD!AL40</f>
        <v>49.92</v>
      </c>
      <c r="K40">
        <f>MES_EOD!AK40+MES_EOD!AL40</f>
        <v>5.82</v>
      </c>
      <c r="L40">
        <f>NDMC_EOD!AK40+NDMC_EOD!AL40</f>
        <v>30</v>
      </c>
      <c r="M40">
        <f>TPDDL_EOD!AK40+TPDDL_EOD!AL40</f>
        <v>52.66</v>
      </c>
      <c r="N40">
        <f t="shared" si="0"/>
        <v>213.78</v>
      </c>
      <c r="O40" s="154">
        <f t="shared" si="1"/>
        <v>9.9999999999909051E-3</v>
      </c>
      <c r="P40">
        <v>75.384866958530893</v>
      </c>
      <c r="Q40">
        <v>49.92</v>
      </c>
      <c r="R40">
        <v>5.8202724487677067</v>
      </c>
      <c r="S40">
        <v>30.001460074265569</v>
      </c>
      <c r="T40">
        <v>52.663400518435822</v>
      </c>
      <c r="U40" s="156">
        <f t="shared" si="2"/>
        <v>213.79</v>
      </c>
      <c r="V40" s="154">
        <f t="shared" si="3"/>
        <v>0</v>
      </c>
      <c r="Y40">
        <f>BAWANA!AW40+BAWANA!AX40</f>
        <v>24.21</v>
      </c>
      <c r="Z40">
        <f>BAWANA!BD40+BAWANA!BE40</f>
        <v>32</v>
      </c>
      <c r="AA40">
        <f>BAWANA!X40+BAWANA!Y40</f>
        <v>24.21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213.79</v>
      </c>
      <c r="E41">
        <f>BAWANA!AM41</f>
        <v>0</v>
      </c>
      <c r="F41">
        <f t="shared" si="4"/>
        <v>256</v>
      </c>
      <c r="G41">
        <f t="shared" si="5"/>
        <v>213.79</v>
      </c>
      <c r="H41" s="154"/>
      <c r="I41">
        <f>BRPL_EOD!AK41+BRPL_EOD!AL41</f>
        <v>75.38</v>
      </c>
      <c r="J41">
        <f>BYPL_EOD!AK41+BYPL_EOD!AL41</f>
        <v>49.92</v>
      </c>
      <c r="K41">
        <f>MES_EOD!AK41+MES_EOD!AL41</f>
        <v>5.82</v>
      </c>
      <c r="L41">
        <f>NDMC_EOD!AK41+NDMC_EOD!AL41</f>
        <v>30</v>
      </c>
      <c r="M41">
        <f>TPDDL_EOD!AK41+TPDDL_EOD!AL41</f>
        <v>52.66</v>
      </c>
      <c r="N41">
        <f t="shared" si="0"/>
        <v>213.78</v>
      </c>
      <c r="O41" s="154">
        <f t="shared" si="1"/>
        <v>9.9999999999909051E-3</v>
      </c>
      <c r="P41">
        <v>75.384866958530893</v>
      </c>
      <c r="Q41">
        <v>49.92</v>
      </c>
      <c r="R41">
        <v>5.8202724487677067</v>
      </c>
      <c r="S41">
        <v>30.001460074265569</v>
      </c>
      <c r="T41">
        <v>52.663400518435822</v>
      </c>
      <c r="U41" s="156">
        <f t="shared" si="2"/>
        <v>213.79</v>
      </c>
      <c r="V41" s="154">
        <f t="shared" si="3"/>
        <v>0</v>
      </c>
      <c r="Y41">
        <f>BAWANA!AW41+BAWANA!AX41</f>
        <v>24.21</v>
      </c>
      <c r="Z41">
        <f>BAWANA!BD41+BAWANA!BE41</f>
        <v>32</v>
      </c>
      <c r="AA41">
        <f>BAWANA!X41+BAWANA!Y41</f>
        <v>24.21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213.79</v>
      </c>
      <c r="E42">
        <f>BAWANA!AM42</f>
        <v>0</v>
      </c>
      <c r="F42">
        <f t="shared" si="4"/>
        <v>256</v>
      </c>
      <c r="G42">
        <f t="shared" si="5"/>
        <v>213.79</v>
      </c>
      <c r="H42" s="154"/>
      <c r="I42">
        <f>BRPL_EOD!AK42+BRPL_EOD!AL42</f>
        <v>75.38</v>
      </c>
      <c r="J42">
        <f>BYPL_EOD!AK42+BYPL_EOD!AL42</f>
        <v>49.92</v>
      </c>
      <c r="K42">
        <f>MES_EOD!AK42+MES_EOD!AL42</f>
        <v>5.82</v>
      </c>
      <c r="L42">
        <f>NDMC_EOD!AK42+NDMC_EOD!AL42</f>
        <v>30</v>
      </c>
      <c r="M42">
        <f>TPDDL_EOD!AK42+TPDDL_EOD!AL42</f>
        <v>52.66</v>
      </c>
      <c r="N42">
        <f t="shared" si="0"/>
        <v>213.78</v>
      </c>
      <c r="O42" s="154">
        <f t="shared" si="1"/>
        <v>9.9999999999909051E-3</v>
      </c>
      <c r="P42">
        <v>75.384866958530893</v>
      </c>
      <c r="Q42">
        <v>49.92</v>
      </c>
      <c r="R42">
        <v>5.8202724487677067</v>
      </c>
      <c r="S42">
        <v>30.001460074265569</v>
      </c>
      <c r="T42">
        <v>52.663400518435822</v>
      </c>
      <c r="U42" s="156">
        <f t="shared" si="2"/>
        <v>213.79</v>
      </c>
      <c r="V42" s="154">
        <f t="shared" si="3"/>
        <v>0</v>
      </c>
      <c r="Y42">
        <f>BAWANA!AW42+BAWANA!AX42</f>
        <v>24.21</v>
      </c>
      <c r="Z42">
        <f>BAWANA!BD42+BAWANA!BE42</f>
        <v>32</v>
      </c>
      <c r="AA42">
        <f>BAWANA!X42+BAWANA!Y42</f>
        <v>24.21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235.36</v>
      </c>
      <c r="E43">
        <f>BAWANA!AM43</f>
        <v>0</v>
      </c>
      <c r="F43">
        <f t="shared" si="4"/>
        <v>256</v>
      </c>
      <c r="G43">
        <f t="shared" si="5"/>
        <v>235.36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30</v>
      </c>
      <c r="M43">
        <f>TPDDL_EOD!AK43+TPDDL_EOD!AL43</f>
        <v>50</v>
      </c>
      <c r="N43">
        <f t="shared" si="0"/>
        <v>235.36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30</v>
      </c>
      <c r="T43">
        <v>50</v>
      </c>
      <c r="U43" s="156">
        <f t="shared" si="2"/>
        <v>235.36</v>
      </c>
      <c r="V43" s="154">
        <f t="shared" si="3"/>
        <v>0</v>
      </c>
      <c r="Y43">
        <f>BAWANA!AW43+BAWANA!AX43</f>
        <v>2.64</v>
      </c>
      <c r="Z43">
        <f>BAWANA!BD43+BAWANA!BE43</f>
        <v>32</v>
      </c>
      <c r="AA43">
        <f>BAWANA!X43+BAWANA!Y43</f>
        <v>2.64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235.36</v>
      </c>
      <c r="E44">
        <f>BAWANA!AM44</f>
        <v>0</v>
      </c>
      <c r="F44">
        <f t="shared" si="4"/>
        <v>256</v>
      </c>
      <c r="G44">
        <f t="shared" si="5"/>
        <v>235.36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30</v>
      </c>
      <c r="M44">
        <f>TPDDL_EOD!AK44+TPDDL_EOD!AL44</f>
        <v>50</v>
      </c>
      <c r="N44">
        <f t="shared" si="0"/>
        <v>235.36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30</v>
      </c>
      <c r="T44">
        <v>50</v>
      </c>
      <c r="U44" s="156">
        <f t="shared" si="2"/>
        <v>235.36</v>
      </c>
      <c r="V44" s="154">
        <f t="shared" si="3"/>
        <v>0</v>
      </c>
      <c r="Y44">
        <f>BAWANA!AW44+BAWANA!AX44</f>
        <v>2.64</v>
      </c>
      <c r="Z44">
        <f>BAWANA!BD44+BAWANA!BE44</f>
        <v>32</v>
      </c>
      <c r="AA44">
        <f>BAWANA!X44+BAWANA!Y44</f>
        <v>2.64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235.36</v>
      </c>
      <c r="E45">
        <f>BAWANA!AM45</f>
        <v>0</v>
      </c>
      <c r="F45">
        <f t="shared" si="4"/>
        <v>256</v>
      </c>
      <c r="G45">
        <f t="shared" si="5"/>
        <v>235.36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30</v>
      </c>
      <c r="M45">
        <f>TPDDL_EOD!AK45+TPDDL_EOD!AL45</f>
        <v>50</v>
      </c>
      <c r="N45">
        <f t="shared" si="0"/>
        <v>235.36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30</v>
      </c>
      <c r="T45">
        <v>50</v>
      </c>
      <c r="U45" s="156">
        <f t="shared" si="2"/>
        <v>235.36</v>
      </c>
      <c r="V45" s="154">
        <f t="shared" si="3"/>
        <v>0</v>
      </c>
      <c r="Y45">
        <f>BAWANA!AW45+BAWANA!AX45</f>
        <v>2.64</v>
      </c>
      <c r="Z45">
        <f>BAWANA!BD45+BAWANA!BE45</f>
        <v>32</v>
      </c>
      <c r="AA45">
        <f>BAWANA!X45+BAWANA!Y45</f>
        <v>2.64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235.36</v>
      </c>
      <c r="E46">
        <f>BAWANA!AM46</f>
        <v>0</v>
      </c>
      <c r="F46">
        <f t="shared" si="4"/>
        <v>256</v>
      </c>
      <c r="G46">
        <f t="shared" si="5"/>
        <v>235.36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30</v>
      </c>
      <c r="M46">
        <f>TPDDL_EOD!AK46+TPDDL_EOD!AL46</f>
        <v>50</v>
      </c>
      <c r="N46">
        <f t="shared" si="0"/>
        <v>235.36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30</v>
      </c>
      <c r="T46">
        <v>50</v>
      </c>
      <c r="U46" s="156">
        <f t="shared" si="2"/>
        <v>235.36</v>
      </c>
      <c r="V46" s="154">
        <f t="shared" si="3"/>
        <v>0</v>
      </c>
      <c r="Y46">
        <f>BAWANA!AW46+BAWANA!AX46</f>
        <v>2.64</v>
      </c>
      <c r="Z46">
        <f>BAWANA!BD46+BAWANA!BE46</f>
        <v>32</v>
      </c>
      <c r="AA46">
        <f>BAWANA!X46+BAWANA!Y46</f>
        <v>2.64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235.36</v>
      </c>
      <c r="E47">
        <f>BAWANA!AM47</f>
        <v>0</v>
      </c>
      <c r="F47">
        <f t="shared" si="4"/>
        <v>256</v>
      </c>
      <c r="G47">
        <f t="shared" si="5"/>
        <v>235.36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30</v>
      </c>
      <c r="M47">
        <f>TPDDL_EOD!AK47+TPDDL_EOD!AL47</f>
        <v>50</v>
      </c>
      <c r="N47">
        <f t="shared" si="0"/>
        <v>235.36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30</v>
      </c>
      <c r="T47">
        <v>50</v>
      </c>
      <c r="U47" s="156">
        <f t="shared" si="2"/>
        <v>235.36</v>
      </c>
      <c r="V47" s="154">
        <f t="shared" si="3"/>
        <v>0</v>
      </c>
      <c r="Y47">
        <f>BAWANA!AW47+BAWANA!AX47</f>
        <v>2.64</v>
      </c>
      <c r="Z47">
        <f>BAWANA!BD47+BAWANA!BE47</f>
        <v>32</v>
      </c>
      <c r="AA47">
        <f>BAWANA!X47+BAWANA!Y47</f>
        <v>2.64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235.36</v>
      </c>
      <c r="E48">
        <f>BAWANA!AM48</f>
        <v>0</v>
      </c>
      <c r="F48">
        <f t="shared" si="4"/>
        <v>256</v>
      </c>
      <c r="G48">
        <f t="shared" si="5"/>
        <v>235.36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30</v>
      </c>
      <c r="M48">
        <f>TPDDL_EOD!AK48+TPDDL_EOD!AL48</f>
        <v>50</v>
      </c>
      <c r="N48">
        <f t="shared" si="0"/>
        <v>235.36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30</v>
      </c>
      <c r="T48">
        <v>50</v>
      </c>
      <c r="U48" s="156">
        <f t="shared" si="2"/>
        <v>235.36</v>
      </c>
      <c r="V48" s="154">
        <f t="shared" si="3"/>
        <v>0</v>
      </c>
      <c r="Y48">
        <f>BAWANA!AW48+BAWANA!AX48</f>
        <v>2.64</v>
      </c>
      <c r="Z48">
        <f>BAWANA!BD48+BAWANA!BE48</f>
        <v>32</v>
      </c>
      <c r="AA48">
        <f>BAWANA!X48+BAWANA!Y48</f>
        <v>2.64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213.79</v>
      </c>
      <c r="E49">
        <f>BAWANA!AM49</f>
        <v>0</v>
      </c>
      <c r="F49">
        <f t="shared" si="4"/>
        <v>256</v>
      </c>
      <c r="G49">
        <f t="shared" si="5"/>
        <v>213.79</v>
      </c>
      <c r="H49" s="154"/>
      <c r="I49">
        <f>BRPL_EOD!AK49+BRPL_EOD!AL49</f>
        <v>75.38</v>
      </c>
      <c r="J49">
        <f>BYPL_EOD!AK49+BYPL_EOD!AL49</f>
        <v>49.92</v>
      </c>
      <c r="K49">
        <f>MES_EOD!AK49+MES_EOD!AL49</f>
        <v>5.82</v>
      </c>
      <c r="L49">
        <f>NDMC_EOD!AK49+NDMC_EOD!AL49</f>
        <v>30</v>
      </c>
      <c r="M49">
        <f>TPDDL_EOD!AK49+TPDDL_EOD!AL49</f>
        <v>52.66</v>
      </c>
      <c r="N49">
        <f t="shared" si="0"/>
        <v>213.78</v>
      </c>
      <c r="O49" s="154">
        <f t="shared" si="1"/>
        <v>9.9999999999909051E-3</v>
      </c>
      <c r="P49">
        <v>75.384866958530893</v>
      </c>
      <c r="Q49">
        <v>49.92</v>
      </c>
      <c r="R49">
        <v>5.8202724487677067</v>
      </c>
      <c r="S49">
        <v>30.001460074265569</v>
      </c>
      <c r="T49">
        <v>52.663400518435822</v>
      </c>
      <c r="U49" s="156">
        <f t="shared" si="2"/>
        <v>213.79</v>
      </c>
      <c r="V49" s="154">
        <f t="shared" si="3"/>
        <v>0</v>
      </c>
      <c r="Y49">
        <f>BAWANA!AW49+BAWANA!AX49</f>
        <v>24.21</v>
      </c>
      <c r="Z49">
        <f>BAWANA!BD49+BAWANA!BE49</f>
        <v>32</v>
      </c>
      <c r="AA49">
        <f>BAWANA!X49+BAWANA!Y49</f>
        <v>24.21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213.79</v>
      </c>
      <c r="E50">
        <f>BAWANA!AM50</f>
        <v>0</v>
      </c>
      <c r="F50">
        <f t="shared" si="4"/>
        <v>256</v>
      </c>
      <c r="G50">
        <f t="shared" si="5"/>
        <v>213.79</v>
      </c>
      <c r="H50" s="154"/>
      <c r="I50">
        <f>BRPL_EOD!AK50+BRPL_EOD!AL50</f>
        <v>75.38</v>
      </c>
      <c r="J50">
        <f>BYPL_EOD!AK50+BYPL_EOD!AL50</f>
        <v>49.92</v>
      </c>
      <c r="K50">
        <f>MES_EOD!AK50+MES_EOD!AL50</f>
        <v>5.82</v>
      </c>
      <c r="L50">
        <f>NDMC_EOD!AK50+NDMC_EOD!AL50</f>
        <v>30</v>
      </c>
      <c r="M50">
        <f>TPDDL_EOD!AK50+TPDDL_EOD!AL50</f>
        <v>52.66</v>
      </c>
      <c r="N50">
        <f t="shared" si="0"/>
        <v>213.78</v>
      </c>
      <c r="O50" s="154">
        <f t="shared" si="1"/>
        <v>9.9999999999909051E-3</v>
      </c>
      <c r="P50">
        <v>75.384866958530893</v>
      </c>
      <c r="Q50">
        <v>49.92</v>
      </c>
      <c r="R50">
        <v>5.8202724487677067</v>
      </c>
      <c r="S50">
        <v>30.001460074265569</v>
      </c>
      <c r="T50">
        <v>52.663400518435822</v>
      </c>
      <c r="U50" s="156">
        <f t="shared" si="2"/>
        <v>213.79</v>
      </c>
      <c r="V50" s="154">
        <f t="shared" si="3"/>
        <v>0</v>
      </c>
      <c r="Y50">
        <f>BAWANA!AW50+BAWANA!AX50</f>
        <v>24.21</v>
      </c>
      <c r="Z50">
        <f>BAWANA!BD50+BAWANA!BE50</f>
        <v>32</v>
      </c>
      <c r="AA50">
        <f>BAWANA!X50+BAWANA!Y50</f>
        <v>24.21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54"/>
      <c r="I51">
        <f>BRPL_EOD!AK51+BRPL_EOD!AL51</f>
        <v>70.260000000000005</v>
      </c>
      <c r="J51">
        <f>BYPL_EOD!AK51+BYPL_EOD!AL51</f>
        <v>49.92</v>
      </c>
      <c r="K51">
        <f>MES_EOD!AK51+MES_EOD!AL51</f>
        <v>5.82</v>
      </c>
      <c r="L51">
        <f>NDMC_EOD!AK51+NDMC_EOD!AL51</f>
        <v>30</v>
      </c>
      <c r="M51">
        <f>TPDDL_EOD!AK51+TPDDL_EOD!AL51</f>
        <v>50</v>
      </c>
      <c r="N51">
        <f t="shared" si="0"/>
        <v>206</v>
      </c>
      <c r="O51" s="154">
        <f t="shared" si="1"/>
        <v>0</v>
      </c>
      <c r="P51">
        <v>70.260000000000005</v>
      </c>
      <c r="Q51">
        <v>49.92</v>
      </c>
      <c r="R51">
        <v>5.82</v>
      </c>
      <c r="S51">
        <v>30</v>
      </c>
      <c r="T51">
        <v>50</v>
      </c>
      <c r="U51" s="156">
        <f t="shared" si="2"/>
        <v>206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54"/>
      <c r="I52">
        <f>BRPL_EOD!AK52+BRPL_EOD!AL52</f>
        <v>70.260000000000005</v>
      </c>
      <c r="J52">
        <f>BYPL_EOD!AK52+BYPL_EOD!AL52</f>
        <v>49.92</v>
      </c>
      <c r="K52">
        <f>MES_EOD!AK52+MES_EOD!AL52</f>
        <v>5.82</v>
      </c>
      <c r="L52">
        <f>NDMC_EOD!AK52+NDMC_EOD!AL52</f>
        <v>30</v>
      </c>
      <c r="M52">
        <f>TPDDL_EOD!AK52+TPDDL_EOD!AL52</f>
        <v>50</v>
      </c>
      <c r="N52">
        <f t="shared" si="0"/>
        <v>206</v>
      </c>
      <c r="O52" s="154">
        <f t="shared" si="1"/>
        <v>0</v>
      </c>
      <c r="P52">
        <v>70.260000000000005</v>
      </c>
      <c r="Q52">
        <v>49.92</v>
      </c>
      <c r="R52">
        <v>5.82</v>
      </c>
      <c r="S52">
        <v>30</v>
      </c>
      <c r="T52">
        <v>50</v>
      </c>
      <c r="U52" s="156">
        <f t="shared" si="2"/>
        <v>206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54"/>
      <c r="I53">
        <f>BRPL_EOD!AK53+BRPL_EOD!AL53</f>
        <v>70.260000000000005</v>
      </c>
      <c r="J53">
        <f>BYPL_EOD!AK53+BYPL_EOD!AL53</f>
        <v>49.92</v>
      </c>
      <c r="K53">
        <f>MES_EOD!AK53+MES_EOD!AL53</f>
        <v>5.82</v>
      </c>
      <c r="L53">
        <f>NDMC_EOD!AK53+NDMC_EOD!AL53</f>
        <v>30</v>
      </c>
      <c r="M53">
        <f>TPDDL_EOD!AK53+TPDDL_EOD!AL53</f>
        <v>50</v>
      </c>
      <c r="N53">
        <f t="shared" si="0"/>
        <v>206</v>
      </c>
      <c r="O53" s="154">
        <f t="shared" si="1"/>
        <v>0</v>
      </c>
      <c r="P53">
        <v>70.260000000000005</v>
      </c>
      <c r="Q53">
        <v>49.92</v>
      </c>
      <c r="R53">
        <v>5.82</v>
      </c>
      <c r="S53">
        <v>30</v>
      </c>
      <c r="T53">
        <v>50</v>
      </c>
      <c r="U53" s="156">
        <f t="shared" si="2"/>
        <v>206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54"/>
      <c r="I54">
        <f>BRPL_EOD!AK54+BRPL_EOD!AL54</f>
        <v>70.260000000000005</v>
      </c>
      <c r="J54">
        <f>BYPL_EOD!AK54+BYPL_EOD!AL54</f>
        <v>49.92</v>
      </c>
      <c r="K54">
        <f>MES_EOD!AK54+MES_EOD!AL54</f>
        <v>5.82</v>
      </c>
      <c r="L54">
        <f>NDMC_EOD!AK54+NDMC_EOD!AL54</f>
        <v>30</v>
      </c>
      <c r="M54">
        <f>TPDDL_EOD!AK54+TPDDL_EOD!AL54</f>
        <v>50</v>
      </c>
      <c r="N54">
        <f t="shared" si="0"/>
        <v>206</v>
      </c>
      <c r="O54" s="154">
        <f t="shared" si="1"/>
        <v>0</v>
      </c>
      <c r="P54">
        <v>70.260000000000005</v>
      </c>
      <c r="Q54">
        <v>49.92</v>
      </c>
      <c r="R54">
        <v>5.82</v>
      </c>
      <c r="S54">
        <v>30</v>
      </c>
      <c r="T54">
        <v>50</v>
      </c>
      <c r="U54" s="156">
        <f t="shared" si="2"/>
        <v>206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54"/>
      <c r="I55">
        <f>BRPL_EOD!AK55+BRPL_EOD!AL55</f>
        <v>70.260000000000005</v>
      </c>
      <c r="J55">
        <f>BYPL_EOD!AK55+BYPL_EOD!AL55</f>
        <v>49.92</v>
      </c>
      <c r="K55">
        <f>MES_EOD!AK55+MES_EOD!AL55</f>
        <v>5.82</v>
      </c>
      <c r="L55">
        <f>NDMC_EOD!AK55+NDMC_EOD!AL55</f>
        <v>30</v>
      </c>
      <c r="M55">
        <f>TPDDL_EOD!AK55+TPDDL_EOD!AL55</f>
        <v>50</v>
      </c>
      <c r="N55">
        <f t="shared" si="0"/>
        <v>206</v>
      </c>
      <c r="O55" s="154">
        <f t="shared" si="1"/>
        <v>0</v>
      </c>
      <c r="P55">
        <v>70.260000000000005</v>
      </c>
      <c r="Q55">
        <v>49.92</v>
      </c>
      <c r="R55">
        <v>5.82</v>
      </c>
      <c r="S55">
        <v>30</v>
      </c>
      <c r="T55">
        <v>50</v>
      </c>
      <c r="U55" s="156">
        <f t="shared" si="2"/>
        <v>206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54"/>
      <c r="I56">
        <f>BRPL_EOD!AK56+BRPL_EOD!AL56</f>
        <v>70.260000000000005</v>
      </c>
      <c r="J56">
        <f>BYPL_EOD!AK56+BYPL_EOD!AL56</f>
        <v>49.92</v>
      </c>
      <c r="K56">
        <f>MES_EOD!AK56+MES_EOD!AL56</f>
        <v>5.82</v>
      </c>
      <c r="L56">
        <f>NDMC_EOD!AK56+NDMC_EOD!AL56</f>
        <v>30</v>
      </c>
      <c r="M56">
        <f>TPDDL_EOD!AK56+TPDDL_EOD!AL56</f>
        <v>50</v>
      </c>
      <c r="N56">
        <f t="shared" si="0"/>
        <v>206</v>
      </c>
      <c r="O56" s="154">
        <f t="shared" si="1"/>
        <v>0</v>
      </c>
      <c r="P56">
        <v>70.260000000000005</v>
      </c>
      <c r="Q56">
        <v>49.92</v>
      </c>
      <c r="R56">
        <v>5.82</v>
      </c>
      <c r="S56">
        <v>30</v>
      </c>
      <c r="T56">
        <v>50</v>
      </c>
      <c r="U56" s="156">
        <f t="shared" si="2"/>
        <v>206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54"/>
      <c r="I57">
        <f>BRPL_EOD!AK57+BRPL_EOD!AL57</f>
        <v>70.260000000000005</v>
      </c>
      <c r="J57">
        <f>BYPL_EOD!AK57+BYPL_EOD!AL57</f>
        <v>49.92</v>
      </c>
      <c r="K57">
        <f>MES_EOD!AK57+MES_EOD!AL57</f>
        <v>5.82</v>
      </c>
      <c r="L57">
        <f>NDMC_EOD!AK57+NDMC_EOD!AL57</f>
        <v>30</v>
      </c>
      <c r="M57">
        <f>TPDDL_EOD!AK57+TPDDL_EOD!AL57</f>
        <v>50</v>
      </c>
      <c r="N57">
        <f t="shared" si="0"/>
        <v>206</v>
      </c>
      <c r="O57" s="154">
        <f t="shared" si="1"/>
        <v>0</v>
      </c>
      <c r="P57">
        <v>70.260000000000005</v>
      </c>
      <c r="Q57">
        <v>49.92</v>
      </c>
      <c r="R57">
        <v>5.82</v>
      </c>
      <c r="S57">
        <v>30</v>
      </c>
      <c r="T57">
        <v>50</v>
      </c>
      <c r="U57" s="156">
        <f t="shared" si="2"/>
        <v>206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54"/>
      <c r="I58">
        <f>BRPL_EOD!AK58+BRPL_EOD!AL58</f>
        <v>70.260000000000005</v>
      </c>
      <c r="J58">
        <f>BYPL_EOD!AK58+BYPL_EOD!AL58</f>
        <v>49.92</v>
      </c>
      <c r="K58">
        <f>MES_EOD!AK58+MES_EOD!AL58</f>
        <v>5.82</v>
      </c>
      <c r="L58">
        <f>NDMC_EOD!AK58+NDMC_EOD!AL58</f>
        <v>30</v>
      </c>
      <c r="M58">
        <f>TPDDL_EOD!AK58+TPDDL_EOD!AL58</f>
        <v>50</v>
      </c>
      <c r="N58">
        <f t="shared" si="0"/>
        <v>206</v>
      </c>
      <c r="O58" s="154">
        <f t="shared" si="1"/>
        <v>0</v>
      </c>
      <c r="P58">
        <v>70.260000000000005</v>
      </c>
      <c r="Q58">
        <v>49.92</v>
      </c>
      <c r="R58">
        <v>5.82</v>
      </c>
      <c r="S58">
        <v>30</v>
      </c>
      <c r="T58">
        <v>50</v>
      </c>
      <c r="U58" s="156">
        <f t="shared" si="2"/>
        <v>206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206</v>
      </c>
      <c r="E59">
        <f>BAWANA!AM59</f>
        <v>0</v>
      </c>
      <c r="F59">
        <f t="shared" si="4"/>
        <v>256</v>
      </c>
      <c r="G59">
        <f t="shared" si="5"/>
        <v>206</v>
      </c>
      <c r="H59" s="154"/>
      <c r="I59">
        <f>BRPL_EOD!AK59+BRPL_EOD!AL59</f>
        <v>70.260000000000005</v>
      </c>
      <c r="J59">
        <f>BYPL_EOD!AK59+BYPL_EOD!AL59</f>
        <v>49.92</v>
      </c>
      <c r="K59">
        <f>MES_EOD!AK59+MES_EOD!AL59</f>
        <v>5.82</v>
      </c>
      <c r="L59">
        <f>NDMC_EOD!AK59+NDMC_EOD!AL59</f>
        <v>30</v>
      </c>
      <c r="M59">
        <f>TPDDL_EOD!AK59+TPDDL_EOD!AL59</f>
        <v>50</v>
      </c>
      <c r="N59">
        <f t="shared" si="0"/>
        <v>206</v>
      </c>
      <c r="O59" s="154">
        <f t="shared" si="1"/>
        <v>0</v>
      </c>
      <c r="P59">
        <v>70.260000000000005</v>
      </c>
      <c r="Q59">
        <v>49.92</v>
      </c>
      <c r="R59">
        <v>5.82</v>
      </c>
      <c r="S59">
        <v>30</v>
      </c>
      <c r="T59">
        <v>50</v>
      </c>
      <c r="U59" s="156">
        <f t="shared" si="2"/>
        <v>206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206</v>
      </c>
      <c r="E60">
        <f>BAWANA!AM60</f>
        <v>0</v>
      </c>
      <c r="F60">
        <f t="shared" si="4"/>
        <v>256</v>
      </c>
      <c r="G60">
        <f t="shared" si="5"/>
        <v>206</v>
      </c>
      <c r="H60" s="154"/>
      <c r="I60">
        <f>BRPL_EOD!AK60+BRPL_EOD!AL60</f>
        <v>70.260000000000005</v>
      </c>
      <c r="J60">
        <f>BYPL_EOD!AK60+BYPL_EOD!AL60</f>
        <v>49.92</v>
      </c>
      <c r="K60">
        <f>MES_EOD!AK60+MES_EOD!AL60</f>
        <v>5.82</v>
      </c>
      <c r="L60">
        <f>NDMC_EOD!AK60+NDMC_EOD!AL60</f>
        <v>30</v>
      </c>
      <c r="M60">
        <f>TPDDL_EOD!AK60+TPDDL_EOD!AL60</f>
        <v>50</v>
      </c>
      <c r="N60">
        <f t="shared" si="0"/>
        <v>206</v>
      </c>
      <c r="O60" s="154">
        <f t="shared" si="1"/>
        <v>0</v>
      </c>
      <c r="P60">
        <v>70.260000000000005</v>
      </c>
      <c r="Q60">
        <v>49.92</v>
      </c>
      <c r="R60">
        <v>5.82</v>
      </c>
      <c r="S60">
        <v>30</v>
      </c>
      <c r="T60">
        <v>50</v>
      </c>
      <c r="U60" s="156">
        <f t="shared" si="2"/>
        <v>206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231.94000000000003</v>
      </c>
      <c r="E61">
        <f>BAWANA!AM61</f>
        <v>0</v>
      </c>
      <c r="F61">
        <f t="shared" si="4"/>
        <v>256</v>
      </c>
      <c r="G61">
        <f t="shared" si="5"/>
        <v>231.94000000000003</v>
      </c>
      <c r="H61" s="154"/>
      <c r="I61">
        <f>BRPL_EOD!AK61+BRPL_EOD!AL61</f>
        <v>98.17</v>
      </c>
      <c r="J61">
        <f>BYPL_EOD!AK61+BYPL_EOD!AL61</f>
        <v>49.19</v>
      </c>
      <c r="K61">
        <f>MES_EOD!AK61+MES_EOD!AL61</f>
        <v>5.74</v>
      </c>
      <c r="L61">
        <f>NDMC_EOD!AK61+NDMC_EOD!AL61</f>
        <v>29.56</v>
      </c>
      <c r="M61">
        <f>TPDDL_EOD!AK61+TPDDL_EOD!AL61</f>
        <v>49.27</v>
      </c>
      <c r="N61">
        <f t="shared" si="0"/>
        <v>231.93000000000004</v>
      </c>
      <c r="O61" s="154">
        <f t="shared" si="1"/>
        <v>9.9999999999909051E-3</v>
      </c>
      <c r="P61">
        <v>98.174232742637869</v>
      </c>
      <c r="Q61">
        <v>49.192120898546975</v>
      </c>
      <c r="R61">
        <v>5.7402474884663475</v>
      </c>
      <c r="S61">
        <v>29.561274522485231</v>
      </c>
      <c r="T61">
        <v>49.272124347863581</v>
      </c>
      <c r="U61" s="156">
        <f t="shared" si="2"/>
        <v>231.94</v>
      </c>
      <c r="V61" s="154">
        <f t="shared" si="3"/>
        <v>0</v>
      </c>
      <c r="Y61">
        <f>BAWANA!AW61+BAWANA!AX61</f>
        <v>31.53</v>
      </c>
      <c r="Z61">
        <f>BAWANA!BD61+BAWANA!BE61</f>
        <v>31.53</v>
      </c>
      <c r="AA61">
        <f>BAWANA!X61+BAWANA!Y61</f>
        <v>31.53</v>
      </c>
      <c r="AB61">
        <f>BAWANA!AE61+BAWANA!AF61</f>
        <v>31.53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231.94000000000003</v>
      </c>
      <c r="E62">
        <f>BAWANA!AM62</f>
        <v>0</v>
      </c>
      <c r="F62">
        <f t="shared" si="4"/>
        <v>256</v>
      </c>
      <c r="G62">
        <f t="shared" si="5"/>
        <v>231.94000000000003</v>
      </c>
      <c r="H62" s="154"/>
      <c r="I62">
        <f>BRPL_EOD!AK62+BRPL_EOD!AL62</f>
        <v>98.17</v>
      </c>
      <c r="J62">
        <f>BYPL_EOD!AK62+BYPL_EOD!AL62</f>
        <v>49.19</v>
      </c>
      <c r="K62">
        <f>MES_EOD!AK62+MES_EOD!AL62</f>
        <v>5.74</v>
      </c>
      <c r="L62">
        <f>NDMC_EOD!AK62+NDMC_EOD!AL62</f>
        <v>29.56</v>
      </c>
      <c r="M62">
        <f>TPDDL_EOD!AK62+TPDDL_EOD!AL62</f>
        <v>49.27</v>
      </c>
      <c r="N62">
        <f t="shared" si="0"/>
        <v>231.93000000000004</v>
      </c>
      <c r="O62" s="154">
        <f t="shared" si="1"/>
        <v>9.9999999999909051E-3</v>
      </c>
      <c r="P62">
        <v>98.174232742637869</v>
      </c>
      <c r="Q62">
        <v>49.192120898546975</v>
      </c>
      <c r="R62">
        <v>5.7402474884663475</v>
      </c>
      <c r="S62">
        <v>29.561274522485231</v>
      </c>
      <c r="T62">
        <v>49.272124347863581</v>
      </c>
      <c r="U62" s="156">
        <f t="shared" si="2"/>
        <v>231.94</v>
      </c>
      <c r="V62" s="154">
        <f t="shared" si="3"/>
        <v>0</v>
      </c>
      <c r="Y62">
        <f>BAWANA!AW62+BAWANA!AX62</f>
        <v>31.53</v>
      </c>
      <c r="Z62">
        <f>BAWANA!BD62+BAWANA!BE62</f>
        <v>31.53</v>
      </c>
      <c r="AA62">
        <f>BAWANA!X62+BAWANA!Y62</f>
        <v>31.53</v>
      </c>
      <c r="AB62">
        <f>BAWANA!AE62+BAWANA!AF62</f>
        <v>31.53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231.94000000000003</v>
      </c>
      <c r="E63">
        <f>BAWANA!AM63</f>
        <v>0</v>
      </c>
      <c r="F63">
        <f t="shared" si="4"/>
        <v>256</v>
      </c>
      <c r="G63">
        <f t="shared" si="5"/>
        <v>231.94000000000003</v>
      </c>
      <c r="H63" s="154"/>
      <c r="I63">
        <f>BRPL_EOD!AK63+BRPL_EOD!AL63</f>
        <v>98.17</v>
      </c>
      <c r="J63">
        <f>BYPL_EOD!AK63+BYPL_EOD!AL63</f>
        <v>49.19</v>
      </c>
      <c r="K63">
        <f>MES_EOD!AK63+MES_EOD!AL63</f>
        <v>5.74</v>
      </c>
      <c r="L63">
        <f>NDMC_EOD!AK63+NDMC_EOD!AL63</f>
        <v>29.56</v>
      </c>
      <c r="M63">
        <f>TPDDL_EOD!AK63+TPDDL_EOD!AL63</f>
        <v>49.27</v>
      </c>
      <c r="N63">
        <f t="shared" si="0"/>
        <v>231.93000000000004</v>
      </c>
      <c r="O63" s="154">
        <f t="shared" si="1"/>
        <v>9.9999999999909051E-3</v>
      </c>
      <c r="P63">
        <v>98.174232742637869</v>
      </c>
      <c r="Q63">
        <v>49.192120898546975</v>
      </c>
      <c r="R63">
        <v>5.7402474884663475</v>
      </c>
      <c r="S63">
        <v>29.561274522485231</v>
      </c>
      <c r="T63">
        <v>49.272124347863581</v>
      </c>
      <c r="U63" s="156">
        <f t="shared" si="2"/>
        <v>231.94</v>
      </c>
      <c r="V63" s="154">
        <f t="shared" si="3"/>
        <v>0</v>
      </c>
      <c r="Y63">
        <f>BAWANA!AW63+BAWANA!AX63</f>
        <v>31.53</v>
      </c>
      <c r="Z63">
        <f>BAWANA!BD63+BAWANA!BE63</f>
        <v>31.53</v>
      </c>
      <c r="AA63">
        <f>BAWANA!X63+BAWANA!Y63</f>
        <v>31.53</v>
      </c>
      <c r="AB63">
        <f>BAWANA!AE63+BAWANA!AF63</f>
        <v>31.53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235.79999999999998</v>
      </c>
      <c r="E64">
        <f>BAWANA!AM64</f>
        <v>0</v>
      </c>
      <c r="F64">
        <f t="shared" si="4"/>
        <v>256</v>
      </c>
      <c r="G64">
        <f t="shared" si="5"/>
        <v>235.79999999999998</v>
      </c>
      <c r="H64" s="154"/>
      <c r="I64">
        <f>BRPL_EOD!AK64+BRPL_EOD!AL64</f>
        <v>92.13</v>
      </c>
      <c r="J64">
        <f>BYPL_EOD!AK64+BYPL_EOD!AL64</f>
        <v>46.17</v>
      </c>
      <c r="K64">
        <f>MES_EOD!AK64+MES_EOD!AL64</f>
        <v>5.39</v>
      </c>
      <c r="L64">
        <f>NDMC_EOD!AK64+NDMC_EOD!AL64</f>
        <v>27.75</v>
      </c>
      <c r="M64">
        <f>TPDDL_EOD!AK64+TPDDL_EOD!AL64</f>
        <v>64.37</v>
      </c>
      <c r="N64">
        <f t="shared" si="0"/>
        <v>235.81</v>
      </c>
      <c r="O64" s="154">
        <f t="shared" si="1"/>
        <v>-1.0000000000019327E-2</v>
      </c>
      <c r="P64">
        <v>92.126093041007579</v>
      </c>
      <c r="Q64">
        <v>46.168042067766422</v>
      </c>
      <c r="R64">
        <v>5.3897714261481697</v>
      </c>
      <c r="S64">
        <v>27.748823205122765</v>
      </c>
      <c r="T64">
        <v>64.367270259955049</v>
      </c>
      <c r="U64" s="156">
        <f t="shared" si="2"/>
        <v>235.8</v>
      </c>
      <c r="V64" s="154">
        <f t="shared" si="3"/>
        <v>0</v>
      </c>
      <c r="Y64">
        <f>BAWANA!AW64+BAWANA!AX64</f>
        <v>29.6</v>
      </c>
      <c r="Z64">
        <f>BAWANA!BD64+BAWANA!BE64</f>
        <v>29.6</v>
      </c>
      <c r="AA64">
        <f>BAWANA!X64+BAWANA!Y64</f>
        <v>29.6</v>
      </c>
      <c r="AB64">
        <f>BAWANA!AE64+BAWANA!AF64</f>
        <v>29.6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235.79999999999998</v>
      </c>
      <c r="E65">
        <f>BAWANA!AM65</f>
        <v>0</v>
      </c>
      <c r="F65">
        <f t="shared" si="4"/>
        <v>256</v>
      </c>
      <c r="G65">
        <f t="shared" si="5"/>
        <v>235.79999999999998</v>
      </c>
      <c r="H65" s="154"/>
      <c r="I65">
        <f>BRPL_EOD!AK65+BRPL_EOD!AL65</f>
        <v>92.13</v>
      </c>
      <c r="J65">
        <f>BYPL_EOD!AK65+BYPL_EOD!AL65</f>
        <v>46.17</v>
      </c>
      <c r="K65">
        <f>MES_EOD!AK65+MES_EOD!AL65</f>
        <v>5.39</v>
      </c>
      <c r="L65">
        <f>NDMC_EOD!AK65+NDMC_EOD!AL65</f>
        <v>27.75</v>
      </c>
      <c r="M65">
        <f>TPDDL_EOD!AK65+TPDDL_EOD!AL65</f>
        <v>64.37</v>
      </c>
      <c r="N65">
        <f t="shared" si="0"/>
        <v>235.81</v>
      </c>
      <c r="O65" s="154">
        <f t="shared" si="1"/>
        <v>-1.0000000000019327E-2</v>
      </c>
      <c r="P65">
        <v>92.126093041007579</v>
      </c>
      <c r="Q65">
        <v>46.168042067766422</v>
      </c>
      <c r="R65">
        <v>5.3897714261481697</v>
      </c>
      <c r="S65">
        <v>27.748823205122765</v>
      </c>
      <c r="T65">
        <v>64.367270259955049</v>
      </c>
      <c r="U65" s="156">
        <f t="shared" si="2"/>
        <v>235.8</v>
      </c>
      <c r="V65" s="154">
        <f t="shared" si="3"/>
        <v>0</v>
      </c>
      <c r="Y65">
        <f>BAWANA!AW65+BAWANA!AX65</f>
        <v>29.6</v>
      </c>
      <c r="Z65">
        <f>BAWANA!BD65+BAWANA!BE65</f>
        <v>29.6</v>
      </c>
      <c r="AA65">
        <f>BAWANA!X65+BAWANA!Y65</f>
        <v>29.6</v>
      </c>
      <c r="AB65">
        <f>BAWANA!AE65+BAWANA!AF65</f>
        <v>29.6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235.79999999999998</v>
      </c>
      <c r="E66">
        <f>BAWANA!AM66</f>
        <v>0</v>
      </c>
      <c r="F66">
        <f t="shared" si="4"/>
        <v>256</v>
      </c>
      <c r="G66">
        <f t="shared" si="5"/>
        <v>235.79999999999998</v>
      </c>
      <c r="H66" s="154"/>
      <c r="I66">
        <f>BRPL_EOD!AK66+BRPL_EOD!AL66</f>
        <v>92.13</v>
      </c>
      <c r="J66">
        <f>BYPL_EOD!AK66+BYPL_EOD!AL66</f>
        <v>46.17</v>
      </c>
      <c r="K66">
        <f>MES_EOD!AK66+MES_EOD!AL66</f>
        <v>5.39</v>
      </c>
      <c r="L66">
        <f>NDMC_EOD!AK66+NDMC_EOD!AL66</f>
        <v>27.75</v>
      </c>
      <c r="M66">
        <f>TPDDL_EOD!AK66+TPDDL_EOD!AL66</f>
        <v>64.37</v>
      </c>
      <c r="N66">
        <f t="shared" si="0"/>
        <v>235.81</v>
      </c>
      <c r="O66" s="154">
        <f t="shared" si="1"/>
        <v>-1.0000000000019327E-2</v>
      </c>
      <c r="P66">
        <v>92.126093041007579</v>
      </c>
      <c r="Q66">
        <v>46.168042067766422</v>
      </c>
      <c r="R66">
        <v>5.3897714261481697</v>
      </c>
      <c r="S66">
        <v>27.748823205122765</v>
      </c>
      <c r="T66">
        <v>64.367270259955049</v>
      </c>
      <c r="U66" s="156">
        <f t="shared" si="2"/>
        <v>235.8</v>
      </c>
      <c r="V66" s="154">
        <f t="shared" si="3"/>
        <v>0</v>
      </c>
      <c r="Y66">
        <f>BAWANA!AW66+BAWANA!AX66</f>
        <v>29.6</v>
      </c>
      <c r="Z66">
        <f>BAWANA!BD66+BAWANA!BE66</f>
        <v>29.6</v>
      </c>
      <c r="AA66">
        <f>BAWANA!X66+BAWANA!Y66</f>
        <v>29.6</v>
      </c>
      <c r="AB66">
        <f>BAWANA!AE66+BAWANA!AF66</f>
        <v>29.6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235.79999999999998</v>
      </c>
      <c r="E67">
        <f>BAWANA!AM67</f>
        <v>0</v>
      </c>
      <c r="F67">
        <f t="shared" si="4"/>
        <v>256</v>
      </c>
      <c r="G67">
        <f t="shared" si="5"/>
        <v>235.79999999999998</v>
      </c>
      <c r="H67" s="154"/>
      <c r="I67">
        <f>BRPL_EOD!AK67+BRPL_EOD!AL67</f>
        <v>92.13</v>
      </c>
      <c r="J67">
        <f>BYPL_EOD!AK67+BYPL_EOD!AL67</f>
        <v>46.17</v>
      </c>
      <c r="K67">
        <f>MES_EOD!AK67+MES_EOD!AL67</f>
        <v>5.39</v>
      </c>
      <c r="L67">
        <f>NDMC_EOD!AK67+NDMC_EOD!AL67</f>
        <v>27.75</v>
      </c>
      <c r="M67">
        <f>TPDDL_EOD!AK67+TPDDL_EOD!AL67</f>
        <v>64.37</v>
      </c>
      <c r="N67">
        <f t="shared" ref="N67:N98" si="7">SUM(I67:M67)</f>
        <v>235.81</v>
      </c>
      <c r="O67" s="154">
        <f t="shared" ref="O67:O98" si="8">G67-N67</f>
        <v>-1.0000000000019327E-2</v>
      </c>
      <c r="P67">
        <v>92.126093041007579</v>
      </c>
      <c r="Q67">
        <v>46.168042067766422</v>
      </c>
      <c r="R67">
        <v>5.3897714261481697</v>
      </c>
      <c r="S67">
        <v>27.748823205122765</v>
      </c>
      <c r="T67">
        <v>64.367270259955049</v>
      </c>
      <c r="U67" s="156">
        <f t="shared" ref="U67:U98" si="9">SUM(P67:T67)</f>
        <v>235.8</v>
      </c>
      <c r="V67" s="154">
        <f t="shared" ref="V67:V99" si="10">G67-U67</f>
        <v>0</v>
      </c>
      <c r="Y67">
        <f>BAWANA!AW67+BAWANA!AX67</f>
        <v>29.6</v>
      </c>
      <c r="Z67">
        <f>BAWANA!BD67+BAWANA!BE67</f>
        <v>29.6</v>
      </c>
      <c r="AA67">
        <f>BAWANA!X67+BAWANA!Y67</f>
        <v>29.6</v>
      </c>
      <c r="AB67">
        <f>BAWANA!AE67+BAWANA!AF67</f>
        <v>29.6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235.79999999999998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235.79999999999998</v>
      </c>
      <c r="H68" s="154"/>
      <c r="I68">
        <f>BRPL_EOD!AK68+BRPL_EOD!AL68</f>
        <v>92.13</v>
      </c>
      <c r="J68">
        <f>BYPL_EOD!AK68+BYPL_EOD!AL68</f>
        <v>46.17</v>
      </c>
      <c r="K68">
        <f>MES_EOD!AK68+MES_EOD!AL68</f>
        <v>5.39</v>
      </c>
      <c r="L68">
        <f>NDMC_EOD!AK68+NDMC_EOD!AL68</f>
        <v>27.75</v>
      </c>
      <c r="M68">
        <f>TPDDL_EOD!AK68+TPDDL_EOD!AL68</f>
        <v>64.37</v>
      </c>
      <c r="N68">
        <f t="shared" si="7"/>
        <v>235.81</v>
      </c>
      <c r="O68" s="154">
        <f t="shared" si="8"/>
        <v>-1.0000000000019327E-2</v>
      </c>
      <c r="P68">
        <v>92.126093041007579</v>
      </c>
      <c r="Q68">
        <v>46.168042067766422</v>
      </c>
      <c r="R68">
        <v>5.3897714261481697</v>
      </c>
      <c r="S68">
        <v>27.748823205122765</v>
      </c>
      <c r="T68">
        <v>64.367270259955049</v>
      </c>
      <c r="U68" s="156">
        <f t="shared" si="9"/>
        <v>235.8</v>
      </c>
      <c r="V68" s="154">
        <f t="shared" si="10"/>
        <v>0</v>
      </c>
      <c r="Y68">
        <f>BAWANA!AW68+BAWANA!AX68</f>
        <v>29.6</v>
      </c>
      <c r="Z68">
        <f>BAWANA!BD68+BAWANA!BE68</f>
        <v>29.6</v>
      </c>
      <c r="AA68">
        <f>BAWANA!X68+BAWANA!Y68</f>
        <v>29.6</v>
      </c>
      <c r="AB68">
        <f>BAWANA!AE68+BAWANA!AF68</f>
        <v>29.6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235.79999999999998</v>
      </c>
      <c r="E69">
        <f>BAWANA!AM69</f>
        <v>0</v>
      </c>
      <c r="F69">
        <f t="shared" si="11"/>
        <v>256</v>
      </c>
      <c r="G69">
        <f t="shared" si="12"/>
        <v>235.79999999999998</v>
      </c>
      <c r="H69" s="154"/>
      <c r="I69">
        <f>BRPL_EOD!AK69+BRPL_EOD!AL69</f>
        <v>92.13</v>
      </c>
      <c r="J69">
        <f>BYPL_EOD!AK69+BYPL_EOD!AL69</f>
        <v>46.17</v>
      </c>
      <c r="K69">
        <f>MES_EOD!AK69+MES_EOD!AL69</f>
        <v>5.39</v>
      </c>
      <c r="L69">
        <f>NDMC_EOD!AK69+NDMC_EOD!AL69</f>
        <v>27.75</v>
      </c>
      <c r="M69">
        <f>TPDDL_EOD!AK69+TPDDL_EOD!AL69</f>
        <v>64.37</v>
      </c>
      <c r="N69">
        <f t="shared" si="7"/>
        <v>235.81</v>
      </c>
      <c r="O69" s="154">
        <f t="shared" si="8"/>
        <v>-1.0000000000019327E-2</v>
      </c>
      <c r="P69">
        <v>92.126093041007579</v>
      </c>
      <c r="Q69">
        <v>46.168042067766422</v>
      </c>
      <c r="R69">
        <v>5.3897714261481697</v>
      </c>
      <c r="S69">
        <v>27.748823205122765</v>
      </c>
      <c r="T69">
        <v>64.367270259955049</v>
      </c>
      <c r="U69" s="156">
        <f t="shared" si="9"/>
        <v>235.8</v>
      </c>
      <c r="V69" s="154">
        <f t="shared" si="10"/>
        <v>0</v>
      </c>
      <c r="Y69">
        <f>BAWANA!AW69+BAWANA!AX69</f>
        <v>29.6</v>
      </c>
      <c r="Z69">
        <f>BAWANA!BD69+BAWANA!BE69</f>
        <v>29.6</v>
      </c>
      <c r="AA69">
        <f>BAWANA!X69+BAWANA!Y69</f>
        <v>29.6</v>
      </c>
      <c r="AB69">
        <f>BAWANA!AE69+BAWANA!AF69</f>
        <v>29.6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235.79999999999998</v>
      </c>
      <c r="E70">
        <f>BAWANA!AM70</f>
        <v>0</v>
      </c>
      <c r="F70">
        <f t="shared" si="11"/>
        <v>256</v>
      </c>
      <c r="G70">
        <f t="shared" si="12"/>
        <v>235.79999999999998</v>
      </c>
      <c r="H70" s="154"/>
      <c r="I70">
        <f>BRPL_EOD!AK70+BRPL_EOD!AL70</f>
        <v>92.13</v>
      </c>
      <c r="J70">
        <f>BYPL_EOD!AK70+BYPL_EOD!AL70</f>
        <v>46.17</v>
      </c>
      <c r="K70">
        <f>MES_EOD!AK70+MES_EOD!AL70</f>
        <v>5.39</v>
      </c>
      <c r="L70">
        <f>NDMC_EOD!AK70+NDMC_EOD!AL70</f>
        <v>27.75</v>
      </c>
      <c r="M70">
        <f>TPDDL_EOD!AK70+TPDDL_EOD!AL70</f>
        <v>64.37</v>
      </c>
      <c r="N70">
        <f t="shared" si="7"/>
        <v>235.81</v>
      </c>
      <c r="O70" s="154">
        <f t="shared" si="8"/>
        <v>-1.0000000000019327E-2</v>
      </c>
      <c r="P70">
        <v>92.126093041007579</v>
      </c>
      <c r="Q70">
        <v>46.168042067766422</v>
      </c>
      <c r="R70">
        <v>5.3897714261481697</v>
      </c>
      <c r="S70">
        <v>27.748823205122765</v>
      </c>
      <c r="T70">
        <v>64.367270259955049</v>
      </c>
      <c r="U70" s="156">
        <f t="shared" si="9"/>
        <v>235.8</v>
      </c>
      <c r="V70" s="154">
        <f t="shared" si="10"/>
        <v>0</v>
      </c>
      <c r="Y70">
        <f>BAWANA!AW70+BAWANA!AX70</f>
        <v>29.6</v>
      </c>
      <c r="Z70">
        <f>BAWANA!BD70+BAWANA!BE70</f>
        <v>29.6</v>
      </c>
      <c r="AA70">
        <f>BAWANA!X70+BAWANA!Y70</f>
        <v>29.6</v>
      </c>
      <c r="AB70">
        <f>BAWANA!AE70+BAWANA!AF70</f>
        <v>29.6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235.79999999999998</v>
      </c>
      <c r="E71">
        <f>BAWANA!AM71</f>
        <v>0</v>
      </c>
      <c r="F71">
        <f t="shared" si="11"/>
        <v>256</v>
      </c>
      <c r="G71">
        <f t="shared" si="12"/>
        <v>235.79999999999998</v>
      </c>
      <c r="H71" s="154"/>
      <c r="I71">
        <f>BRPL_EOD!AK71+BRPL_EOD!AL71</f>
        <v>92.13</v>
      </c>
      <c r="J71">
        <f>BYPL_EOD!AK71+BYPL_EOD!AL71</f>
        <v>46.17</v>
      </c>
      <c r="K71">
        <f>MES_EOD!AK71+MES_EOD!AL71</f>
        <v>5.39</v>
      </c>
      <c r="L71">
        <f>NDMC_EOD!AK71+NDMC_EOD!AL71</f>
        <v>27.75</v>
      </c>
      <c r="M71">
        <f>TPDDL_EOD!AK71+TPDDL_EOD!AL71</f>
        <v>64.37</v>
      </c>
      <c r="N71">
        <f t="shared" si="7"/>
        <v>235.81</v>
      </c>
      <c r="O71" s="154">
        <f t="shared" si="8"/>
        <v>-1.0000000000019327E-2</v>
      </c>
      <c r="P71">
        <v>92.126093041007579</v>
      </c>
      <c r="Q71">
        <v>46.168042067766422</v>
      </c>
      <c r="R71">
        <v>5.3897714261481697</v>
      </c>
      <c r="S71">
        <v>27.748823205122765</v>
      </c>
      <c r="T71">
        <v>64.367270259955049</v>
      </c>
      <c r="U71" s="156">
        <f t="shared" si="9"/>
        <v>235.8</v>
      </c>
      <c r="V71" s="154">
        <f t="shared" si="10"/>
        <v>0</v>
      </c>
      <c r="Y71">
        <f>BAWANA!AW71+BAWANA!AX71</f>
        <v>29.6</v>
      </c>
      <c r="Z71">
        <f>BAWANA!BD71+BAWANA!BE71</f>
        <v>29.6</v>
      </c>
      <c r="AA71">
        <f>BAWANA!X71+BAWANA!Y71</f>
        <v>29.6</v>
      </c>
      <c r="AB71">
        <f>BAWANA!AE71+BAWANA!AF71</f>
        <v>29.6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235.79999999999998</v>
      </c>
      <c r="E72">
        <f>BAWANA!AM72</f>
        <v>0</v>
      </c>
      <c r="F72">
        <f t="shared" si="11"/>
        <v>256</v>
      </c>
      <c r="G72">
        <f t="shared" si="12"/>
        <v>235.79999999999998</v>
      </c>
      <c r="H72" s="154"/>
      <c r="I72">
        <f>BRPL_EOD!AK72+BRPL_EOD!AL72</f>
        <v>92.13</v>
      </c>
      <c r="J72">
        <f>BYPL_EOD!AK72+BYPL_EOD!AL72</f>
        <v>46.17</v>
      </c>
      <c r="K72">
        <f>MES_EOD!AK72+MES_EOD!AL72</f>
        <v>5.39</v>
      </c>
      <c r="L72">
        <f>NDMC_EOD!AK72+NDMC_EOD!AL72</f>
        <v>27.75</v>
      </c>
      <c r="M72">
        <f>TPDDL_EOD!AK72+TPDDL_EOD!AL72</f>
        <v>64.37</v>
      </c>
      <c r="N72">
        <f t="shared" si="7"/>
        <v>235.81</v>
      </c>
      <c r="O72" s="154">
        <f t="shared" si="8"/>
        <v>-1.0000000000019327E-2</v>
      </c>
      <c r="P72">
        <v>92.126093041007579</v>
      </c>
      <c r="Q72">
        <v>46.168042067766422</v>
      </c>
      <c r="R72">
        <v>5.3897714261481697</v>
      </c>
      <c r="S72">
        <v>27.748823205122765</v>
      </c>
      <c r="T72">
        <v>64.367270259955049</v>
      </c>
      <c r="U72" s="156">
        <f t="shared" si="9"/>
        <v>235.8</v>
      </c>
      <c r="V72" s="154">
        <f t="shared" si="10"/>
        <v>0</v>
      </c>
      <c r="Y72">
        <f>BAWANA!AW72+BAWANA!AX72</f>
        <v>29.6</v>
      </c>
      <c r="Z72">
        <f>BAWANA!BD72+BAWANA!BE72</f>
        <v>29.6</v>
      </c>
      <c r="AA72">
        <f>BAWANA!X72+BAWANA!Y72</f>
        <v>29.6</v>
      </c>
      <c r="AB72">
        <f>BAWANA!AE72+BAWANA!AF72</f>
        <v>29.6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235.79999999999998</v>
      </c>
      <c r="E73">
        <f>BAWANA!AM73</f>
        <v>0</v>
      </c>
      <c r="F73">
        <f t="shared" si="11"/>
        <v>256</v>
      </c>
      <c r="G73">
        <f t="shared" si="12"/>
        <v>235.79999999999998</v>
      </c>
      <c r="H73" s="154"/>
      <c r="I73">
        <f>BRPL_EOD!AK73+BRPL_EOD!AL73</f>
        <v>92.13</v>
      </c>
      <c r="J73">
        <f>BYPL_EOD!AK73+BYPL_EOD!AL73</f>
        <v>46.17</v>
      </c>
      <c r="K73">
        <f>MES_EOD!AK73+MES_EOD!AL73</f>
        <v>5.39</v>
      </c>
      <c r="L73">
        <f>NDMC_EOD!AK73+NDMC_EOD!AL73</f>
        <v>27.75</v>
      </c>
      <c r="M73">
        <f>TPDDL_EOD!AK73+TPDDL_EOD!AL73</f>
        <v>64.37</v>
      </c>
      <c r="N73">
        <f t="shared" si="7"/>
        <v>235.81</v>
      </c>
      <c r="O73" s="154">
        <f t="shared" si="8"/>
        <v>-1.0000000000019327E-2</v>
      </c>
      <c r="P73">
        <v>92.126093041007579</v>
      </c>
      <c r="Q73">
        <v>46.168042067766422</v>
      </c>
      <c r="R73">
        <v>5.3897714261481697</v>
      </c>
      <c r="S73">
        <v>27.748823205122765</v>
      </c>
      <c r="T73">
        <v>64.367270259955049</v>
      </c>
      <c r="U73" s="156">
        <f t="shared" si="9"/>
        <v>235.8</v>
      </c>
      <c r="V73" s="154">
        <f t="shared" si="10"/>
        <v>0</v>
      </c>
      <c r="Y73">
        <f>BAWANA!AW73+BAWANA!AX73</f>
        <v>29.6</v>
      </c>
      <c r="Z73">
        <f>BAWANA!BD73+BAWANA!BE73</f>
        <v>29.6</v>
      </c>
      <c r="AA73">
        <f>BAWANA!X73+BAWANA!Y73</f>
        <v>29.6</v>
      </c>
      <c r="AB73">
        <f>BAWANA!AE73+BAWANA!AF73</f>
        <v>29.6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235.79999999999998</v>
      </c>
      <c r="E74">
        <f>BAWANA!AM74</f>
        <v>0</v>
      </c>
      <c r="F74">
        <f t="shared" si="11"/>
        <v>256</v>
      </c>
      <c r="G74">
        <f t="shared" si="12"/>
        <v>235.79999999999998</v>
      </c>
      <c r="H74" s="154"/>
      <c r="I74">
        <f>BRPL_EOD!AK74+BRPL_EOD!AL74</f>
        <v>92.13</v>
      </c>
      <c r="J74">
        <f>BYPL_EOD!AK74+BYPL_EOD!AL74</f>
        <v>46.17</v>
      </c>
      <c r="K74">
        <f>MES_EOD!AK74+MES_EOD!AL74</f>
        <v>5.39</v>
      </c>
      <c r="L74">
        <f>NDMC_EOD!AK74+NDMC_EOD!AL74</f>
        <v>27.75</v>
      </c>
      <c r="M74">
        <f>TPDDL_EOD!AK74+TPDDL_EOD!AL74</f>
        <v>64.37</v>
      </c>
      <c r="N74">
        <f t="shared" si="7"/>
        <v>235.81</v>
      </c>
      <c r="O74" s="154">
        <f t="shared" si="8"/>
        <v>-1.0000000000019327E-2</v>
      </c>
      <c r="P74">
        <v>92.126093041007579</v>
      </c>
      <c r="Q74">
        <v>46.168042067766422</v>
      </c>
      <c r="R74">
        <v>5.3897714261481697</v>
      </c>
      <c r="S74">
        <v>27.748823205122765</v>
      </c>
      <c r="T74">
        <v>64.367270259955049</v>
      </c>
      <c r="U74" s="156">
        <f t="shared" si="9"/>
        <v>235.8</v>
      </c>
      <c r="V74" s="154">
        <f t="shared" si="10"/>
        <v>0</v>
      </c>
      <c r="Y74">
        <f>BAWANA!AW74+BAWANA!AX74</f>
        <v>29.6</v>
      </c>
      <c r="Z74">
        <f>BAWANA!BD74+BAWANA!BE74</f>
        <v>29.6</v>
      </c>
      <c r="AA74">
        <f>BAWANA!X74+BAWANA!Y74</f>
        <v>29.6</v>
      </c>
      <c r="AB74">
        <f>BAWANA!AE74+BAWANA!AF74</f>
        <v>29.6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235.79999999999998</v>
      </c>
      <c r="E75">
        <f>BAWANA!AM75</f>
        <v>0</v>
      </c>
      <c r="F75">
        <f t="shared" si="11"/>
        <v>256</v>
      </c>
      <c r="G75">
        <f t="shared" si="12"/>
        <v>235.79999999999998</v>
      </c>
      <c r="H75" s="154"/>
      <c r="I75">
        <f>BRPL_EOD!AK75+BRPL_EOD!AL75</f>
        <v>92.13</v>
      </c>
      <c r="J75">
        <f>BYPL_EOD!AK75+BYPL_EOD!AL75</f>
        <v>46.17</v>
      </c>
      <c r="K75">
        <f>MES_EOD!AK75+MES_EOD!AL75</f>
        <v>5.39</v>
      </c>
      <c r="L75">
        <f>NDMC_EOD!AK75+NDMC_EOD!AL75</f>
        <v>27.75</v>
      </c>
      <c r="M75">
        <f>TPDDL_EOD!AK75+TPDDL_EOD!AL75</f>
        <v>64.37</v>
      </c>
      <c r="N75">
        <f t="shared" si="7"/>
        <v>235.81</v>
      </c>
      <c r="O75" s="154">
        <f t="shared" si="8"/>
        <v>-1.0000000000019327E-2</v>
      </c>
      <c r="P75">
        <v>92.126093041007579</v>
      </c>
      <c r="Q75">
        <v>46.168042067766422</v>
      </c>
      <c r="R75">
        <v>5.3897714261481697</v>
      </c>
      <c r="S75">
        <v>27.748823205122765</v>
      </c>
      <c r="T75">
        <v>64.367270259955049</v>
      </c>
      <c r="U75" s="156">
        <f t="shared" si="9"/>
        <v>235.8</v>
      </c>
      <c r="V75" s="154">
        <f t="shared" si="10"/>
        <v>0</v>
      </c>
      <c r="Y75">
        <f>BAWANA!AW75+BAWANA!AX75</f>
        <v>29.6</v>
      </c>
      <c r="Z75">
        <f>BAWANA!BD75+BAWANA!BE75</f>
        <v>29.6</v>
      </c>
      <c r="AA75">
        <f>BAWANA!X75+BAWANA!Y75</f>
        <v>29.6</v>
      </c>
      <c r="AB75">
        <f>BAWANA!AE75+BAWANA!AF75</f>
        <v>29.6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235.79999999999998</v>
      </c>
      <c r="E76">
        <f>BAWANA!AM76</f>
        <v>0</v>
      </c>
      <c r="F76">
        <f t="shared" si="11"/>
        <v>256</v>
      </c>
      <c r="G76">
        <f t="shared" si="12"/>
        <v>235.79999999999998</v>
      </c>
      <c r="H76" s="154"/>
      <c r="I76">
        <f>BRPL_EOD!AK76+BRPL_EOD!AL76</f>
        <v>92.13</v>
      </c>
      <c r="J76">
        <f>BYPL_EOD!AK76+BYPL_EOD!AL76</f>
        <v>46.17</v>
      </c>
      <c r="K76">
        <f>MES_EOD!AK76+MES_EOD!AL76</f>
        <v>5.39</v>
      </c>
      <c r="L76">
        <f>NDMC_EOD!AK76+NDMC_EOD!AL76</f>
        <v>27.75</v>
      </c>
      <c r="M76">
        <f>TPDDL_EOD!AK76+TPDDL_EOD!AL76</f>
        <v>64.37</v>
      </c>
      <c r="N76">
        <f t="shared" si="7"/>
        <v>235.81</v>
      </c>
      <c r="O76" s="154">
        <f t="shared" si="8"/>
        <v>-1.0000000000019327E-2</v>
      </c>
      <c r="P76">
        <v>92.126093041007579</v>
      </c>
      <c r="Q76">
        <v>46.168042067766422</v>
      </c>
      <c r="R76">
        <v>5.3897714261481697</v>
      </c>
      <c r="S76">
        <v>27.748823205122765</v>
      </c>
      <c r="T76">
        <v>64.367270259955049</v>
      </c>
      <c r="U76" s="156">
        <f t="shared" si="9"/>
        <v>235.8</v>
      </c>
      <c r="V76" s="154">
        <f t="shared" si="10"/>
        <v>0</v>
      </c>
      <c r="Y76">
        <f>BAWANA!AW76+BAWANA!AX76</f>
        <v>29.6</v>
      </c>
      <c r="Z76">
        <f>BAWANA!BD76+BAWANA!BE76</f>
        <v>29.6</v>
      </c>
      <c r="AA76">
        <f>BAWANA!X76+BAWANA!Y76</f>
        <v>29.6</v>
      </c>
      <c r="AB76">
        <f>BAWANA!AE76+BAWANA!AF76</f>
        <v>29.6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211.74</v>
      </c>
      <c r="E77">
        <f>BAWANA!AM77</f>
        <v>0</v>
      </c>
      <c r="F77">
        <f t="shared" si="11"/>
        <v>256</v>
      </c>
      <c r="G77">
        <f t="shared" si="12"/>
        <v>211.74</v>
      </c>
      <c r="H77" s="154"/>
      <c r="I77">
        <f>BRPL_EOD!AK77+BRPL_EOD!AL77</f>
        <v>76</v>
      </c>
      <c r="J77">
        <f>BYPL_EOD!AK77+BYPL_EOD!AL77</f>
        <v>49.92</v>
      </c>
      <c r="K77">
        <f>MES_EOD!AK77+MES_EOD!AL77</f>
        <v>5.82</v>
      </c>
      <c r="L77">
        <f>NDMC_EOD!AK77+NDMC_EOD!AL77</f>
        <v>30</v>
      </c>
      <c r="M77">
        <f>TPDDL_EOD!AK77+TPDDL_EOD!AL77</f>
        <v>50</v>
      </c>
      <c r="N77">
        <f t="shared" si="7"/>
        <v>211.74</v>
      </c>
      <c r="O77" s="154">
        <f t="shared" si="8"/>
        <v>0</v>
      </c>
      <c r="P77">
        <v>76</v>
      </c>
      <c r="Q77">
        <v>49.92</v>
      </c>
      <c r="R77">
        <v>5.82</v>
      </c>
      <c r="S77">
        <v>30</v>
      </c>
      <c r="T77">
        <v>50</v>
      </c>
      <c r="U77" s="156">
        <f t="shared" si="9"/>
        <v>211.74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211.74</v>
      </c>
      <c r="E78">
        <f>BAWANA!AM78</f>
        <v>0</v>
      </c>
      <c r="F78">
        <f t="shared" si="11"/>
        <v>256</v>
      </c>
      <c r="G78">
        <f t="shared" si="12"/>
        <v>211.74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30</v>
      </c>
      <c r="M78">
        <f>TPDDL_EOD!AK78+TPDDL_EOD!AL78</f>
        <v>50</v>
      </c>
      <c r="N78">
        <f t="shared" si="7"/>
        <v>211.74</v>
      </c>
      <c r="O78" s="154">
        <f t="shared" si="8"/>
        <v>0</v>
      </c>
      <c r="P78">
        <v>76</v>
      </c>
      <c r="Q78">
        <v>49.92</v>
      </c>
      <c r="R78">
        <v>5.82</v>
      </c>
      <c r="S78">
        <v>30</v>
      </c>
      <c r="T78">
        <v>50</v>
      </c>
      <c r="U78" s="156">
        <f t="shared" si="9"/>
        <v>211.74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211.74</v>
      </c>
      <c r="E79">
        <f>BAWANA!AM79</f>
        <v>0</v>
      </c>
      <c r="F79">
        <f t="shared" si="11"/>
        <v>256</v>
      </c>
      <c r="G79">
        <f t="shared" si="12"/>
        <v>211.74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5.82</v>
      </c>
      <c r="L79">
        <f>NDMC_EOD!AK79+NDMC_EOD!AL79</f>
        <v>30</v>
      </c>
      <c r="M79">
        <f>TPDDL_EOD!AK79+TPDDL_EOD!AL79</f>
        <v>50</v>
      </c>
      <c r="N79">
        <f t="shared" si="7"/>
        <v>211.74</v>
      </c>
      <c r="O79" s="154">
        <f t="shared" si="8"/>
        <v>0</v>
      </c>
      <c r="P79">
        <v>76</v>
      </c>
      <c r="Q79">
        <v>49.92</v>
      </c>
      <c r="R79">
        <v>5.82</v>
      </c>
      <c r="S79">
        <v>30</v>
      </c>
      <c r="T79">
        <v>50</v>
      </c>
      <c r="U79" s="156">
        <f t="shared" si="9"/>
        <v>211.74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211.74</v>
      </c>
      <c r="E80">
        <f>BAWANA!AM80</f>
        <v>0</v>
      </c>
      <c r="F80">
        <f t="shared" si="11"/>
        <v>256</v>
      </c>
      <c r="G80">
        <f t="shared" si="12"/>
        <v>211.74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30</v>
      </c>
      <c r="M80">
        <f>TPDDL_EOD!AK80+TPDDL_EOD!AL80</f>
        <v>50</v>
      </c>
      <c r="N80">
        <f t="shared" si="7"/>
        <v>211.74</v>
      </c>
      <c r="O80" s="154">
        <f t="shared" si="8"/>
        <v>0</v>
      </c>
      <c r="P80">
        <v>76</v>
      </c>
      <c r="Q80">
        <v>49.92</v>
      </c>
      <c r="R80">
        <v>5.82</v>
      </c>
      <c r="S80">
        <v>30</v>
      </c>
      <c r="T80">
        <v>50</v>
      </c>
      <c r="U80" s="156">
        <f t="shared" si="9"/>
        <v>211.74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211.74</v>
      </c>
      <c r="E81">
        <f>BAWANA!AM81</f>
        <v>0</v>
      </c>
      <c r="F81">
        <f t="shared" si="11"/>
        <v>256</v>
      </c>
      <c r="G81">
        <f t="shared" si="12"/>
        <v>211.74</v>
      </c>
      <c r="H81" s="154"/>
      <c r="I81">
        <f>BRPL_EOD!AK81+BRPL_EOD!AL81</f>
        <v>76</v>
      </c>
      <c r="J81">
        <f>BYPL_EOD!AK81+BYPL_EOD!AL81</f>
        <v>49.92</v>
      </c>
      <c r="K81">
        <f>MES_EOD!AK81+MES_EOD!AL81</f>
        <v>5.82</v>
      </c>
      <c r="L81">
        <f>NDMC_EOD!AK81+NDMC_EOD!AL81</f>
        <v>30</v>
      </c>
      <c r="M81">
        <f>TPDDL_EOD!AK81+TPDDL_EOD!AL81</f>
        <v>50</v>
      </c>
      <c r="N81">
        <f t="shared" si="7"/>
        <v>211.74</v>
      </c>
      <c r="O81" s="154">
        <f t="shared" si="8"/>
        <v>0</v>
      </c>
      <c r="P81">
        <v>76</v>
      </c>
      <c r="Q81">
        <v>49.92</v>
      </c>
      <c r="R81">
        <v>5.82</v>
      </c>
      <c r="S81">
        <v>30</v>
      </c>
      <c r="T81">
        <v>50</v>
      </c>
      <c r="U81" s="156">
        <f t="shared" si="9"/>
        <v>211.74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211.74</v>
      </c>
      <c r="E82">
        <f>BAWANA!AM82</f>
        <v>0</v>
      </c>
      <c r="F82">
        <f t="shared" si="11"/>
        <v>256</v>
      </c>
      <c r="G82">
        <f t="shared" si="12"/>
        <v>211.74</v>
      </c>
      <c r="H82" s="154"/>
      <c r="I82">
        <f>BRPL_EOD!AK82+BRPL_EOD!AL82</f>
        <v>76</v>
      </c>
      <c r="J82">
        <f>BYPL_EOD!AK82+BYPL_EOD!AL82</f>
        <v>49.92</v>
      </c>
      <c r="K82">
        <f>MES_EOD!AK82+MES_EOD!AL82</f>
        <v>5.82</v>
      </c>
      <c r="L82">
        <f>NDMC_EOD!AK82+NDMC_EOD!AL82</f>
        <v>30</v>
      </c>
      <c r="M82">
        <f>TPDDL_EOD!AK82+TPDDL_EOD!AL82</f>
        <v>50</v>
      </c>
      <c r="N82">
        <f t="shared" si="7"/>
        <v>211.74</v>
      </c>
      <c r="O82" s="154">
        <f t="shared" si="8"/>
        <v>0</v>
      </c>
      <c r="P82">
        <v>76</v>
      </c>
      <c r="Q82">
        <v>49.92</v>
      </c>
      <c r="R82">
        <v>5.82</v>
      </c>
      <c r="S82">
        <v>30</v>
      </c>
      <c r="T82">
        <v>50</v>
      </c>
      <c r="U82" s="156">
        <f t="shared" si="9"/>
        <v>211.74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211.74</v>
      </c>
      <c r="E83">
        <f>BAWANA!AM83</f>
        <v>0</v>
      </c>
      <c r="F83">
        <f t="shared" si="11"/>
        <v>256</v>
      </c>
      <c r="G83">
        <f t="shared" si="12"/>
        <v>211.74</v>
      </c>
      <c r="H83" s="154"/>
      <c r="I83">
        <f>BRPL_EOD!AK83+BRPL_EOD!AL83</f>
        <v>76</v>
      </c>
      <c r="J83">
        <f>BYPL_EOD!AK83+BYPL_EOD!AL83</f>
        <v>49.92</v>
      </c>
      <c r="K83">
        <f>MES_EOD!AK83+MES_EOD!AL83</f>
        <v>5.82</v>
      </c>
      <c r="L83">
        <f>NDMC_EOD!AK83+NDMC_EOD!AL83</f>
        <v>30</v>
      </c>
      <c r="M83">
        <f>TPDDL_EOD!AK83+TPDDL_EOD!AL83</f>
        <v>50</v>
      </c>
      <c r="N83">
        <f t="shared" si="7"/>
        <v>211.74</v>
      </c>
      <c r="O83" s="154">
        <f t="shared" si="8"/>
        <v>0</v>
      </c>
      <c r="P83">
        <v>76</v>
      </c>
      <c r="Q83">
        <v>49.92</v>
      </c>
      <c r="R83">
        <v>5.82</v>
      </c>
      <c r="S83">
        <v>30</v>
      </c>
      <c r="T83">
        <v>50</v>
      </c>
      <c r="U83" s="156">
        <f t="shared" si="9"/>
        <v>211.74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211.74</v>
      </c>
      <c r="E84">
        <f>BAWANA!AM84</f>
        <v>0</v>
      </c>
      <c r="F84">
        <f t="shared" si="11"/>
        <v>256</v>
      </c>
      <c r="G84">
        <f t="shared" si="12"/>
        <v>211.74</v>
      </c>
      <c r="H84" s="154"/>
      <c r="I84">
        <f>BRPL_EOD!AK84+BRPL_EOD!AL84</f>
        <v>76</v>
      </c>
      <c r="J84">
        <f>BYPL_EOD!AK84+BYPL_EOD!AL84</f>
        <v>49.92</v>
      </c>
      <c r="K84">
        <f>MES_EOD!AK84+MES_EOD!AL84</f>
        <v>5.82</v>
      </c>
      <c r="L84">
        <f>NDMC_EOD!AK84+NDMC_EOD!AL84</f>
        <v>30</v>
      </c>
      <c r="M84">
        <f>TPDDL_EOD!AK84+TPDDL_EOD!AL84</f>
        <v>50</v>
      </c>
      <c r="N84">
        <f t="shared" si="7"/>
        <v>211.74</v>
      </c>
      <c r="O84" s="154">
        <f t="shared" si="8"/>
        <v>0</v>
      </c>
      <c r="P84">
        <v>76</v>
      </c>
      <c r="Q84">
        <v>49.92</v>
      </c>
      <c r="R84">
        <v>5.82</v>
      </c>
      <c r="S84">
        <v>30</v>
      </c>
      <c r="T84">
        <v>50</v>
      </c>
      <c r="U84" s="156">
        <f t="shared" si="9"/>
        <v>211.74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211.74</v>
      </c>
      <c r="E85">
        <f>BAWANA!AM85</f>
        <v>0</v>
      </c>
      <c r="F85">
        <f t="shared" si="11"/>
        <v>256</v>
      </c>
      <c r="G85">
        <f t="shared" si="12"/>
        <v>211.74</v>
      </c>
      <c r="H85" s="154"/>
      <c r="I85">
        <f>BRPL_EOD!AK85+BRPL_EOD!AL85</f>
        <v>76</v>
      </c>
      <c r="J85">
        <f>BYPL_EOD!AK85+BYPL_EOD!AL85</f>
        <v>49.92</v>
      </c>
      <c r="K85">
        <f>MES_EOD!AK85+MES_EOD!AL85</f>
        <v>5.82</v>
      </c>
      <c r="L85">
        <f>NDMC_EOD!AK85+NDMC_EOD!AL85</f>
        <v>30</v>
      </c>
      <c r="M85">
        <f>TPDDL_EOD!AK85+TPDDL_EOD!AL85</f>
        <v>50</v>
      </c>
      <c r="N85">
        <f t="shared" si="7"/>
        <v>211.74</v>
      </c>
      <c r="O85" s="154">
        <f t="shared" si="8"/>
        <v>0</v>
      </c>
      <c r="P85">
        <v>76</v>
      </c>
      <c r="Q85">
        <v>49.92</v>
      </c>
      <c r="R85">
        <v>5.82</v>
      </c>
      <c r="S85">
        <v>30</v>
      </c>
      <c r="T85">
        <v>50</v>
      </c>
      <c r="U85" s="156">
        <f t="shared" si="9"/>
        <v>211.74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211.74</v>
      </c>
      <c r="E86">
        <f>BAWANA!AM86</f>
        <v>0</v>
      </c>
      <c r="F86">
        <f t="shared" si="11"/>
        <v>256</v>
      </c>
      <c r="G86">
        <f t="shared" si="12"/>
        <v>211.74</v>
      </c>
      <c r="H86" s="154"/>
      <c r="I86">
        <f>BRPL_EOD!AK86+BRPL_EOD!AL86</f>
        <v>76</v>
      </c>
      <c r="J86">
        <f>BYPL_EOD!AK86+BYPL_EOD!AL86</f>
        <v>49.92</v>
      </c>
      <c r="K86">
        <f>MES_EOD!AK86+MES_EOD!AL86</f>
        <v>5.82</v>
      </c>
      <c r="L86">
        <f>NDMC_EOD!AK86+NDMC_EOD!AL86</f>
        <v>30</v>
      </c>
      <c r="M86">
        <f>TPDDL_EOD!AK86+TPDDL_EOD!AL86</f>
        <v>50</v>
      </c>
      <c r="N86">
        <f t="shared" si="7"/>
        <v>211.74</v>
      </c>
      <c r="O86" s="154">
        <f t="shared" si="8"/>
        <v>0</v>
      </c>
      <c r="P86">
        <v>76</v>
      </c>
      <c r="Q86">
        <v>49.92</v>
      </c>
      <c r="R86">
        <v>5.82</v>
      </c>
      <c r="S86">
        <v>30</v>
      </c>
      <c r="T86">
        <v>50</v>
      </c>
      <c r="U86" s="156">
        <f t="shared" si="9"/>
        <v>211.74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211.74</v>
      </c>
      <c r="E87">
        <f>BAWANA!AM87</f>
        <v>0</v>
      </c>
      <c r="F87">
        <f t="shared" si="11"/>
        <v>256</v>
      </c>
      <c r="G87">
        <f t="shared" si="12"/>
        <v>211.74</v>
      </c>
      <c r="H87" s="154"/>
      <c r="I87">
        <f>BRPL_EOD!AK87+BRPL_EOD!AL87</f>
        <v>76</v>
      </c>
      <c r="J87">
        <f>BYPL_EOD!AK87+BYPL_EOD!AL87</f>
        <v>49.92</v>
      </c>
      <c r="K87">
        <f>MES_EOD!AK87+MES_EOD!AL87</f>
        <v>5.82</v>
      </c>
      <c r="L87">
        <f>NDMC_EOD!AK87+NDMC_EOD!AL87</f>
        <v>30</v>
      </c>
      <c r="M87">
        <f>TPDDL_EOD!AK87+TPDDL_EOD!AL87</f>
        <v>50</v>
      </c>
      <c r="N87">
        <f t="shared" si="7"/>
        <v>211.74</v>
      </c>
      <c r="O87" s="154">
        <f t="shared" si="8"/>
        <v>0</v>
      </c>
      <c r="P87">
        <v>76</v>
      </c>
      <c r="Q87">
        <v>49.92</v>
      </c>
      <c r="R87">
        <v>5.82</v>
      </c>
      <c r="S87">
        <v>30</v>
      </c>
      <c r="T87">
        <v>50</v>
      </c>
      <c r="U87" s="156">
        <f t="shared" si="9"/>
        <v>211.74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211.74</v>
      </c>
      <c r="E88">
        <f>BAWANA!AM88</f>
        <v>0</v>
      </c>
      <c r="F88">
        <f t="shared" si="11"/>
        <v>256</v>
      </c>
      <c r="G88">
        <f t="shared" si="12"/>
        <v>211.74</v>
      </c>
      <c r="H88" s="154"/>
      <c r="I88">
        <f>BRPL_EOD!AK88+BRPL_EOD!AL88</f>
        <v>76</v>
      </c>
      <c r="J88">
        <f>BYPL_EOD!AK88+BYPL_EOD!AL88</f>
        <v>49.92</v>
      </c>
      <c r="K88">
        <f>MES_EOD!AK88+MES_EOD!AL88</f>
        <v>5.82</v>
      </c>
      <c r="L88">
        <f>NDMC_EOD!AK88+NDMC_EOD!AL88</f>
        <v>30</v>
      </c>
      <c r="M88">
        <f>TPDDL_EOD!AK88+TPDDL_EOD!AL88</f>
        <v>50</v>
      </c>
      <c r="N88">
        <f t="shared" si="7"/>
        <v>211.74</v>
      </c>
      <c r="O88" s="154">
        <f t="shared" si="8"/>
        <v>0</v>
      </c>
      <c r="P88">
        <v>76</v>
      </c>
      <c r="Q88">
        <v>49.92</v>
      </c>
      <c r="R88">
        <v>5.82</v>
      </c>
      <c r="S88">
        <v>30</v>
      </c>
      <c r="T88">
        <v>50</v>
      </c>
      <c r="U88" s="156">
        <f t="shared" si="9"/>
        <v>211.74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211.74</v>
      </c>
      <c r="E89">
        <f>BAWANA!AM89</f>
        <v>0</v>
      </c>
      <c r="F89">
        <f t="shared" si="11"/>
        <v>256</v>
      </c>
      <c r="G89">
        <f t="shared" si="12"/>
        <v>211.74</v>
      </c>
      <c r="H89" s="154"/>
      <c r="I89">
        <f>BRPL_EOD!AK89+BRPL_EOD!AL89</f>
        <v>76</v>
      </c>
      <c r="J89">
        <f>BYPL_EOD!AK89+BYPL_EOD!AL89</f>
        <v>49.92</v>
      </c>
      <c r="K89">
        <f>MES_EOD!AK89+MES_EOD!AL89</f>
        <v>5.82</v>
      </c>
      <c r="L89">
        <f>NDMC_EOD!AK89+NDMC_EOD!AL89</f>
        <v>30</v>
      </c>
      <c r="M89">
        <f>TPDDL_EOD!AK89+TPDDL_EOD!AL89</f>
        <v>50</v>
      </c>
      <c r="N89">
        <f t="shared" si="7"/>
        <v>211.74</v>
      </c>
      <c r="O89" s="154">
        <f t="shared" si="8"/>
        <v>0</v>
      </c>
      <c r="P89">
        <v>76</v>
      </c>
      <c r="Q89">
        <v>49.92</v>
      </c>
      <c r="R89">
        <v>5.82</v>
      </c>
      <c r="S89">
        <v>30</v>
      </c>
      <c r="T89">
        <v>50</v>
      </c>
      <c r="U89" s="156">
        <f t="shared" si="9"/>
        <v>211.74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211.74</v>
      </c>
      <c r="E90">
        <f>BAWANA!AM90</f>
        <v>0</v>
      </c>
      <c r="F90">
        <f t="shared" si="11"/>
        <v>256</v>
      </c>
      <c r="G90">
        <f t="shared" si="12"/>
        <v>211.74</v>
      </c>
      <c r="H90" s="154"/>
      <c r="I90">
        <f>BRPL_EOD!AK90+BRPL_EOD!AL90</f>
        <v>76</v>
      </c>
      <c r="J90">
        <f>BYPL_EOD!AK90+BYPL_EOD!AL90</f>
        <v>49.92</v>
      </c>
      <c r="K90">
        <f>MES_EOD!AK90+MES_EOD!AL90</f>
        <v>5.82</v>
      </c>
      <c r="L90">
        <f>NDMC_EOD!AK90+NDMC_EOD!AL90</f>
        <v>30</v>
      </c>
      <c r="M90">
        <f>TPDDL_EOD!AK90+TPDDL_EOD!AL90</f>
        <v>50</v>
      </c>
      <c r="N90">
        <f t="shared" si="7"/>
        <v>211.74</v>
      </c>
      <c r="O90" s="154">
        <f t="shared" si="8"/>
        <v>0</v>
      </c>
      <c r="P90">
        <v>76</v>
      </c>
      <c r="Q90">
        <v>49.92</v>
      </c>
      <c r="R90">
        <v>5.82</v>
      </c>
      <c r="S90">
        <v>30</v>
      </c>
      <c r="T90">
        <v>50</v>
      </c>
      <c r="U90" s="156">
        <f t="shared" si="9"/>
        <v>211.74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211.74</v>
      </c>
      <c r="E91">
        <f>BAWANA!AM91</f>
        <v>0</v>
      </c>
      <c r="F91">
        <f t="shared" si="11"/>
        <v>256</v>
      </c>
      <c r="G91">
        <f t="shared" si="12"/>
        <v>211.74</v>
      </c>
      <c r="H91" s="154"/>
      <c r="I91">
        <f>BRPL_EOD!AK91+BRPL_EOD!AL91</f>
        <v>76</v>
      </c>
      <c r="J91">
        <f>BYPL_EOD!AK91+BYPL_EOD!AL91</f>
        <v>49.92</v>
      </c>
      <c r="K91">
        <f>MES_EOD!AK91+MES_EOD!AL91</f>
        <v>5.82</v>
      </c>
      <c r="L91">
        <f>NDMC_EOD!AK91+NDMC_EOD!AL91</f>
        <v>30</v>
      </c>
      <c r="M91">
        <f>TPDDL_EOD!AK91+TPDDL_EOD!AL91</f>
        <v>50</v>
      </c>
      <c r="N91">
        <f t="shared" si="7"/>
        <v>211.74</v>
      </c>
      <c r="O91" s="154">
        <f t="shared" si="8"/>
        <v>0</v>
      </c>
      <c r="P91">
        <v>76</v>
      </c>
      <c r="Q91">
        <v>49.92</v>
      </c>
      <c r="R91">
        <v>5.82</v>
      </c>
      <c r="S91">
        <v>30</v>
      </c>
      <c r="T91">
        <v>50</v>
      </c>
      <c r="U91" s="156">
        <f t="shared" si="9"/>
        <v>211.74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211.74</v>
      </c>
      <c r="E92">
        <f>BAWANA!AM92</f>
        <v>0</v>
      </c>
      <c r="F92">
        <f t="shared" si="11"/>
        <v>256</v>
      </c>
      <c r="G92">
        <f t="shared" si="12"/>
        <v>211.74</v>
      </c>
      <c r="H92" s="154"/>
      <c r="I92">
        <f>BRPL_EOD!AK92+BRPL_EOD!AL92</f>
        <v>76</v>
      </c>
      <c r="J92">
        <f>BYPL_EOD!AK92+BYPL_EOD!AL92</f>
        <v>49.92</v>
      </c>
      <c r="K92">
        <f>MES_EOD!AK92+MES_EOD!AL92</f>
        <v>5.82</v>
      </c>
      <c r="L92">
        <f>NDMC_EOD!AK92+NDMC_EOD!AL92</f>
        <v>30</v>
      </c>
      <c r="M92">
        <f>TPDDL_EOD!AK92+TPDDL_EOD!AL92</f>
        <v>50</v>
      </c>
      <c r="N92">
        <f t="shared" si="7"/>
        <v>211.74</v>
      </c>
      <c r="O92" s="154">
        <f t="shared" si="8"/>
        <v>0</v>
      </c>
      <c r="P92">
        <v>76</v>
      </c>
      <c r="Q92">
        <v>49.92</v>
      </c>
      <c r="R92">
        <v>5.82</v>
      </c>
      <c r="S92">
        <v>30</v>
      </c>
      <c r="T92">
        <v>50</v>
      </c>
      <c r="U92" s="156">
        <f t="shared" si="9"/>
        <v>211.74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211.74</v>
      </c>
      <c r="E93">
        <f>BAWANA!AM93</f>
        <v>0</v>
      </c>
      <c r="F93">
        <f t="shared" si="11"/>
        <v>256</v>
      </c>
      <c r="G93">
        <f t="shared" si="12"/>
        <v>211.74</v>
      </c>
      <c r="H93" s="154"/>
      <c r="I93">
        <f>BRPL_EOD!AK93+BRPL_EOD!AL93</f>
        <v>76</v>
      </c>
      <c r="J93">
        <f>BYPL_EOD!AK93+BYPL_EOD!AL93</f>
        <v>49.92</v>
      </c>
      <c r="K93">
        <f>MES_EOD!AK93+MES_EOD!AL93</f>
        <v>5.82</v>
      </c>
      <c r="L93">
        <f>NDMC_EOD!AK93+NDMC_EOD!AL93</f>
        <v>30</v>
      </c>
      <c r="M93">
        <f>TPDDL_EOD!AK93+TPDDL_EOD!AL93</f>
        <v>50</v>
      </c>
      <c r="N93">
        <f t="shared" si="7"/>
        <v>211.74</v>
      </c>
      <c r="O93" s="154">
        <f t="shared" si="8"/>
        <v>0</v>
      </c>
      <c r="P93">
        <v>76</v>
      </c>
      <c r="Q93">
        <v>49.92</v>
      </c>
      <c r="R93">
        <v>5.82</v>
      </c>
      <c r="S93">
        <v>30</v>
      </c>
      <c r="T93">
        <v>50</v>
      </c>
      <c r="U93" s="156">
        <f t="shared" si="9"/>
        <v>211.74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211.74</v>
      </c>
      <c r="E94">
        <f>BAWANA!AM94</f>
        <v>0</v>
      </c>
      <c r="F94">
        <f t="shared" si="11"/>
        <v>256</v>
      </c>
      <c r="G94">
        <f t="shared" si="12"/>
        <v>211.74</v>
      </c>
      <c r="H94" s="154"/>
      <c r="I94">
        <f>BRPL_EOD!AK94+BRPL_EOD!AL94</f>
        <v>76</v>
      </c>
      <c r="J94">
        <f>BYPL_EOD!AK94+BYPL_EOD!AL94</f>
        <v>49.92</v>
      </c>
      <c r="K94">
        <f>MES_EOD!AK94+MES_EOD!AL94</f>
        <v>5.82</v>
      </c>
      <c r="L94">
        <f>NDMC_EOD!AK94+NDMC_EOD!AL94</f>
        <v>30</v>
      </c>
      <c r="M94">
        <f>TPDDL_EOD!AK94+TPDDL_EOD!AL94</f>
        <v>50</v>
      </c>
      <c r="N94">
        <f t="shared" si="7"/>
        <v>211.74</v>
      </c>
      <c r="O94" s="154">
        <f t="shared" si="8"/>
        <v>0</v>
      </c>
      <c r="P94">
        <v>76</v>
      </c>
      <c r="Q94">
        <v>49.92</v>
      </c>
      <c r="R94">
        <v>5.82</v>
      </c>
      <c r="S94">
        <v>30</v>
      </c>
      <c r="T94">
        <v>50</v>
      </c>
      <c r="U94" s="156">
        <f t="shared" si="9"/>
        <v>211.74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211.74</v>
      </c>
      <c r="E95">
        <f>BAWANA!AM95</f>
        <v>0</v>
      </c>
      <c r="F95">
        <f t="shared" si="11"/>
        <v>256</v>
      </c>
      <c r="G95">
        <f t="shared" si="12"/>
        <v>211.74</v>
      </c>
      <c r="H95" s="154"/>
      <c r="I95">
        <f>BRPL_EOD!AK95+BRPL_EOD!AL95</f>
        <v>76</v>
      </c>
      <c r="J95">
        <f>BYPL_EOD!AK95+BYPL_EOD!AL95</f>
        <v>49.92</v>
      </c>
      <c r="K95">
        <f>MES_EOD!AK95+MES_EOD!AL95</f>
        <v>5.82</v>
      </c>
      <c r="L95">
        <f>NDMC_EOD!AK95+NDMC_EOD!AL95</f>
        <v>30</v>
      </c>
      <c r="M95">
        <f>TPDDL_EOD!AK95+TPDDL_EOD!AL95</f>
        <v>50</v>
      </c>
      <c r="N95">
        <f t="shared" si="7"/>
        <v>211.74</v>
      </c>
      <c r="O95" s="154">
        <f t="shared" si="8"/>
        <v>0</v>
      </c>
      <c r="P95">
        <v>76</v>
      </c>
      <c r="Q95">
        <v>49.92</v>
      </c>
      <c r="R95">
        <v>5.82</v>
      </c>
      <c r="S95">
        <v>30</v>
      </c>
      <c r="T95">
        <v>50</v>
      </c>
      <c r="U95" s="156">
        <f t="shared" si="9"/>
        <v>211.74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211.74</v>
      </c>
      <c r="E96">
        <f>BAWANA!AM96</f>
        <v>0</v>
      </c>
      <c r="F96">
        <f t="shared" si="11"/>
        <v>256</v>
      </c>
      <c r="G96">
        <f t="shared" si="12"/>
        <v>211.74</v>
      </c>
      <c r="H96" s="154"/>
      <c r="I96">
        <f>BRPL_EOD!AK96+BRPL_EOD!AL96</f>
        <v>76</v>
      </c>
      <c r="J96">
        <f>BYPL_EOD!AK96+BYPL_EOD!AL96</f>
        <v>49.92</v>
      </c>
      <c r="K96">
        <f>MES_EOD!AK96+MES_EOD!AL96</f>
        <v>5.82</v>
      </c>
      <c r="L96">
        <f>NDMC_EOD!AK96+NDMC_EOD!AL96</f>
        <v>30</v>
      </c>
      <c r="M96">
        <f>TPDDL_EOD!AK96+TPDDL_EOD!AL96</f>
        <v>50</v>
      </c>
      <c r="N96">
        <f t="shared" si="7"/>
        <v>211.74</v>
      </c>
      <c r="O96" s="154">
        <f t="shared" si="8"/>
        <v>0</v>
      </c>
      <c r="P96">
        <v>76</v>
      </c>
      <c r="Q96">
        <v>49.92</v>
      </c>
      <c r="R96">
        <v>5.82</v>
      </c>
      <c r="S96">
        <v>30</v>
      </c>
      <c r="T96">
        <v>50</v>
      </c>
      <c r="U96" s="156">
        <f t="shared" si="9"/>
        <v>211.74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211.74</v>
      </c>
      <c r="E97">
        <f>BAWANA!AM97</f>
        <v>0</v>
      </c>
      <c r="F97">
        <f t="shared" si="11"/>
        <v>256</v>
      </c>
      <c r="G97">
        <f t="shared" si="12"/>
        <v>211.74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5.82</v>
      </c>
      <c r="L97">
        <f>NDMC_EOD!AK97+NDMC_EOD!AL97</f>
        <v>30</v>
      </c>
      <c r="M97">
        <f>TPDDL_EOD!AK97+TPDDL_EOD!AL97</f>
        <v>50</v>
      </c>
      <c r="N97">
        <f t="shared" si="7"/>
        <v>211.74</v>
      </c>
      <c r="O97" s="154">
        <f t="shared" si="8"/>
        <v>0</v>
      </c>
      <c r="P97">
        <v>76</v>
      </c>
      <c r="Q97">
        <v>49.92</v>
      </c>
      <c r="R97">
        <v>5.82</v>
      </c>
      <c r="S97">
        <v>30</v>
      </c>
      <c r="T97">
        <v>50</v>
      </c>
      <c r="U97" s="156">
        <f t="shared" si="9"/>
        <v>211.74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211.74</v>
      </c>
      <c r="E98">
        <f>BAWANA!AM98</f>
        <v>0</v>
      </c>
      <c r="F98">
        <f t="shared" si="11"/>
        <v>256</v>
      </c>
      <c r="G98">
        <f t="shared" si="12"/>
        <v>211.74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5.82</v>
      </c>
      <c r="L98">
        <f>NDMC_EOD!AK98+NDMC_EOD!AL98</f>
        <v>30</v>
      </c>
      <c r="M98">
        <f>TPDDL_EOD!AK98+TPDDL_EOD!AL98</f>
        <v>50</v>
      </c>
      <c r="N98">
        <f t="shared" si="7"/>
        <v>211.74</v>
      </c>
      <c r="O98" s="154">
        <f t="shared" si="8"/>
        <v>0</v>
      </c>
      <c r="P98">
        <v>76</v>
      </c>
      <c r="Q98">
        <v>49.92</v>
      </c>
      <c r="R98">
        <v>5.82</v>
      </c>
      <c r="S98">
        <v>30</v>
      </c>
      <c r="T98">
        <v>50</v>
      </c>
      <c r="U98" s="156">
        <f t="shared" si="9"/>
        <v>211.74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5.4027400000000085</v>
      </c>
      <c r="E99" s="156">
        <f t="shared" si="14"/>
        <v>0</v>
      </c>
      <c r="F99" s="156">
        <f t="shared" si="14"/>
        <v>6.1440000000000001</v>
      </c>
      <c r="G99" s="156">
        <f t="shared" si="14"/>
        <v>5.4027400000000085</v>
      </c>
      <c r="H99" s="156"/>
      <c r="I99" s="156">
        <f t="shared" si="14"/>
        <v>2.1132300000000006</v>
      </c>
      <c r="J99" s="156">
        <f t="shared" si="14"/>
        <v>1.1851300000000013</v>
      </c>
      <c r="K99" s="156">
        <f t="shared" si="14"/>
        <v>0.14089999999999997</v>
      </c>
      <c r="L99" s="156">
        <f t="shared" si="14"/>
        <v>0.71222750000000001</v>
      </c>
      <c r="M99" s="156">
        <f t="shared" si="14"/>
        <v>1.2512599999999998</v>
      </c>
      <c r="N99" s="156">
        <f t="shared" si="14"/>
        <v>5.4027475000000091</v>
      </c>
      <c r="O99" s="156">
        <f t="shared" si="14"/>
        <v>-7.5000000000855497E-6</v>
      </c>
      <c r="P99" s="156">
        <f t="shared" si="14"/>
        <v>2.1132291999531789</v>
      </c>
      <c r="Q99" s="156">
        <f t="shared" si="14"/>
        <v>1.1851247208062365</v>
      </c>
      <c r="R99" s="156">
        <f t="shared" si="14"/>
        <v>0.14089981696198889</v>
      </c>
      <c r="S99" s="156">
        <f t="shared" si="14"/>
        <v>0.71222724704995666</v>
      </c>
      <c r="T99" s="156">
        <f t="shared" si="14"/>
        <v>1.2512590152286382</v>
      </c>
      <c r="U99" s="156">
        <f t="shared" si="14"/>
        <v>5.4027400000000085</v>
      </c>
      <c r="V99" s="156">
        <f t="shared" si="10"/>
        <v>0</v>
      </c>
      <c r="Y99" s="156">
        <f>SUM(Y3:Y98)/4000</f>
        <v>0.52392999999999956</v>
      </c>
      <c r="Z99" s="156">
        <f t="shared" ref="Z99:AD99" si="15">SUM(Z3:Z98)/4000</f>
        <v>0.75970999999999966</v>
      </c>
      <c r="AA99" s="156">
        <f t="shared" si="15"/>
        <v>0.52392999999999956</v>
      </c>
      <c r="AB99" s="156">
        <f t="shared" si="15"/>
        <v>0.75970999999999966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8" t="s">
        <v>157</v>
      </c>
      <c r="C1" s="208"/>
      <c r="D1" s="208" t="s">
        <v>287</v>
      </c>
      <c r="E1" s="208"/>
      <c r="H1" s="154"/>
      <c r="I1" s="208" t="s">
        <v>344</v>
      </c>
      <c r="J1" s="208"/>
      <c r="K1" s="208"/>
      <c r="L1" s="208"/>
      <c r="M1" s="208"/>
      <c r="N1" s="208"/>
      <c r="O1" s="155"/>
      <c r="P1" s="208" t="s">
        <v>345</v>
      </c>
      <c r="Q1" s="208"/>
      <c r="R1" s="208"/>
      <c r="S1" s="208"/>
      <c r="T1" s="208"/>
      <c r="U1" s="156"/>
      <c r="V1" s="154"/>
      <c r="Y1" s="208" t="s">
        <v>351</v>
      </c>
      <c r="Z1" s="208"/>
      <c r="AA1" s="208" t="s">
        <v>352</v>
      </c>
      <c r="AB1" s="208"/>
      <c r="AC1" s="229" t="s">
        <v>349</v>
      </c>
      <c r="AD1" s="229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4"/>
      <c r="B2" t="s">
        <v>444</v>
      </c>
      <c r="C2" t="s">
        <v>445</v>
      </c>
      <c r="D2" t="s">
        <v>446</v>
      </c>
      <c r="E2" t="s">
        <v>448</v>
      </c>
      <c r="F2" t="s">
        <v>449</v>
      </c>
      <c r="G2" t="s">
        <v>450</v>
      </c>
      <c r="H2" t="s">
        <v>457</v>
      </c>
      <c r="I2" t="s">
        <v>458</v>
      </c>
      <c r="J2" t="s">
        <v>459</v>
      </c>
      <c r="K2" t="s">
        <v>460</v>
      </c>
      <c r="L2" t="s">
        <v>464</v>
      </c>
      <c r="M2" t="s">
        <v>483</v>
      </c>
      <c r="N2" t="s">
        <v>484</v>
      </c>
      <c r="O2" t="s">
        <v>485</v>
      </c>
      <c r="P2" t="s">
        <v>492</v>
      </c>
      <c r="Q2" t="s">
        <v>498</v>
      </c>
      <c r="R2" t="s">
        <v>499</v>
      </c>
      <c r="S2" t="s">
        <v>500</v>
      </c>
      <c r="T2" t="s">
        <v>501</v>
      </c>
      <c r="U2" t="s">
        <v>489</v>
      </c>
      <c r="V2" t="s">
        <v>463</v>
      </c>
      <c r="W2" t="s">
        <v>467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469</v>
      </c>
      <c r="AG2" t="s">
        <v>472</v>
      </c>
      <c r="AH2" t="s">
        <v>473</v>
      </c>
      <c r="AI2" t="s">
        <v>480</v>
      </c>
      <c r="AJ2" t="s">
        <v>481</v>
      </c>
      <c r="AK2" t="s">
        <v>482</v>
      </c>
      <c r="AL2" t="s">
        <v>488</v>
      </c>
      <c r="AM2" t="s">
        <v>490</v>
      </c>
      <c r="AN2" t="s">
        <v>493</v>
      </c>
      <c r="AO2" t="s">
        <v>494</v>
      </c>
      <c r="AP2" t="s">
        <v>496</v>
      </c>
      <c r="AQ2" t="s">
        <v>497</v>
      </c>
      <c r="AR2" t="s">
        <v>502</v>
      </c>
      <c r="AS2" s="19"/>
      <c r="AT2" s="203" t="s">
        <v>451</v>
      </c>
      <c r="AU2" s="169"/>
      <c r="AV2" s="203" t="s">
        <v>443</v>
      </c>
      <c r="AW2" s="203" t="s">
        <v>447</v>
      </c>
      <c r="AX2" s="203" t="s">
        <v>456</v>
      </c>
      <c r="AY2" s="169"/>
      <c r="AZ2" s="169"/>
      <c r="BA2" s="214"/>
      <c r="BD2" t="s">
        <v>470</v>
      </c>
      <c r="BE2" t="s">
        <v>479</v>
      </c>
      <c r="BF2" t="s">
        <v>477</v>
      </c>
      <c r="BG2" t="s">
        <v>465</v>
      </c>
      <c r="BH2" t="s">
        <v>495</v>
      </c>
      <c r="BI2" t="s">
        <v>503</v>
      </c>
      <c r="BJ2" t="s">
        <v>491</v>
      </c>
      <c r="BK2" t="s">
        <v>476</v>
      </c>
      <c r="BL2" t="s">
        <v>475</v>
      </c>
      <c r="BM2" t="s">
        <v>468</v>
      </c>
      <c r="BN2" t="s">
        <v>471</v>
      </c>
      <c r="BO2" t="s">
        <v>486</v>
      </c>
      <c r="BP2" t="s">
        <v>487</v>
      </c>
      <c r="BQ2" t="s">
        <v>466</v>
      </c>
      <c r="BR2" t="s">
        <v>474</v>
      </c>
      <c r="BS2" t="s">
        <v>478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40.552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87.75</v>
      </c>
      <c r="Q3">
        <v>10.911809999999999</v>
      </c>
      <c r="R3">
        <v>42.392195999999998</v>
      </c>
      <c r="S3">
        <v>26.390910000000002</v>
      </c>
      <c r="T3">
        <v>0</v>
      </c>
      <c r="U3">
        <v>357.75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0</v>
      </c>
      <c r="AE3">
        <v>49.436556000000003</v>
      </c>
      <c r="AF3">
        <v>17.748000000000001</v>
      </c>
      <c r="AG3">
        <v>15.1656</v>
      </c>
      <c r="AH3">
        <v>116.9545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0.66954999999999998</v>
      </c>
      <c r="AO3">
        <v>5.88</v>
      </c>
      <c r="AP3">
        <v>3.7149000000000001</v>
      </c>
      <c r="AQ3">
        <v>26.271000000000001</v>
      </c>
      <c r="AR3">
        <v>33.091920000000002</v>
      </c>
      <c r="AS3">
        <v>0</v>
      </c>
      <c r="AT3">
        <v>14.5024</v>
      </c>
      <c r="AU3">
        <v>0</v>
      </c>
      <c r="AV3">
        <v>26.25</v>
      </c>
      <c r="AW3">
        <v>51.042000000000002</v>
      </c>
      <c r="AX3">
        <v>40.552</v>
      </c>
      <c r="AY3">
        <v>0</v>
      </c>
      <c r="AZ3">
        <f>BW3</f>
        <v>72.239999999999995</v>
      </c>
      <c r="BA3">
        <f>SUM(B3:AZ3)</f>
        <v>3112.9874750000008</v>
      </c>
      <c r="BD3">
        <v>13.24</v>
      </c>
      <c r="BE3">
        <v>7.64</v>
      </c>
      <c r="BF3">
        <v>1.1000000000000001</v>
      </c>
      <c r="BG3">
        <v>4</v>
      </c>
      <c r="BH3">
        <v>5.81</v>
      </c>
      <c r="BI3">
        <v>4.78</v>
      </c>
      <c r="BJ3">
        <v>1.56</v>
      </c>
      <c r="BK3">
        <v>4.18</v>
      </c>
      <c r="BL3">
        <v>2.35</v>
      </c>
      <c r="BM3">
        <v>1.78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0.2</v>
      </c>
      <c r="BT3">
        <v>0</v>
      </c>
      <c r="BU3">
        <v>0</v>
      </c>
      <c r="BV3">
        <v>0</v>
      </c>
      <c r="BW3">
        <f>SUM(BD3:BV3)</f>
        <v>72.239999999999995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40.552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87.75</v>
      </c>
      <c r="Q4">
        <v>10.911809999999999</v>
      </c>
      <c r="R4">
        <v>42.392195999999998</v>
      </c>
      <c r="S4">
        <v>26.390910000000002</v>
      </c>
      <c r="T4">
        <v>0</v>
      </c>
      <c r="U4">
        <v>357.75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0</v>
      </c>
      <c r="AE4">
        <v>49.436556000000003</v>
      </c>
      <c r="AF4">
        <v>17.748000000000001</v>
      </c>
      <c r="AG4">
        <v>15.1656</v>
      </c>
      <c r="AH4">
        <v>85.23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0.66954999999999998</v>
      </c>
      <c r="AO4">
        <v>5.88</v>
      </c>
      <c r="AP4">
        <v>3.7149000000000001</v>
      </c>
      <c r="AQ4">
        <v>26.271000000000001</v>
      </c>
      <c r="AR4">
        <v>33.091920000000002</v>
      </c>
      <c r="AS4">
        <v>0</v>
      </c>
      <c r="AT4">
        <v>14.5024</v>
      </c>
      <c r="AU4">
        <v>0</v>
      </c>
      <c r="AV4">
        <v>26.25</v>
      </c>
      <c r="AW4">
        <v>51.042000000000002</v>
      </c>
      <c r="AX4">
        <v>40.552</v>
      </c>
      <c r="AY4">
        <v>0</v>
      </c>
      <c r="AZ4">
        <f t="shared" ref="AZ4:AZ67" si="0">BW4</f>
        <v>72.239999999999995</v>
      </c>
      <c r="BA4">
        <f t="shared" ref="BA4:BA67" si="1">SUM(B4:AZ4)</f>
        <v>3081.262975000001</v>
      </c>
      <c r="BD4">
        <v>13.24</v>
      </c>
      <c r="BE4">
        <v>7.64</v>
      </c>
      <c r="BF4">
        <v>1.1000000000000001</v>
      </c>
      <c r="BG4">
        <v>4</v>
      </c>
      <c r="BH4">
        <v>5.81</v>
      </c>
      <c r="BI4">
        <v>4.78</v>
      </c>
      <c r="BJ4">
        <v>1.56</v>
      </c>
      <c r="BK4">
        <v>4.18</v>
      </c>
      <c r="BL4">
        <v>2.35</v>
      </c>
      <c r="BM4">
        <v>1.78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72.239999999999995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40.552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87.75</v>
      </c>
      <c r="Q5">
        <v>10.911809999999999</v>
      </c>
      <c r="R5">
        <v>42.392195999999998</v>
      </c>
      <c r="S5">
        <v>26.390910000000002</v>
      </c>
      <c r="T5">
        <v>0</v>
      </c>
      <c r="U5">
        <v>357.75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28.045000000000002</v>
      </c>
      <c r="AB5">
        <v>39.510120000000001</v>
      </c>
      <c r="AC5">
        <v>29.062808</v>
      </c>
      <c r="AD5">
        <v>0</v>
      </c>
      <c r="AE5">
        <v>49.436556000000003</v>
      </c>
      <c r="AF5">
        <v>17.748000000000001</v>
      </c>
      <c r="AG5">
        <v>15.1656</v>
      </c>
      <c r="AH5">
        <v>75.760000000000005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0.66954999999999998</v>
      </c>
      <c r="AO5">
        <v>5.88</v>
      </c>
      <c r="AP5">
        <v>3.7149000000000001</v>
      </c>
      <c r="AQ5">
        <v>26.271000000000001</v>
      </c>
      <c r="AR5">
        <v>33.091920000000002</v>
      </c>
      <c r="AS5">
        <v>0</v>
      </c>
      <c r="AT5">
        <v>14.5024</v>
      </c>
      <c r="AU5">
        <v>0</v>
      </c>
      <c r="AV5">
        <v>26.25</v>
      </c>
      <c r="AW5">
        <v>46.698</v>
      </c>
      <c r="AX5">
        <v>40.552</v>
      </c>
      <c r="AY5">
        <v>0</v>
      </c>
      <c r="AZ5">
        <f t="shared" si="0"/>
        <v>72.239999999999995</v>
      </c>
      <c r="BA5">
        <f t="shared" si="1"/>
        <v>3067.4489750000012</v>
      </c>
      <c r="BD5">
        <v>13.24</v>
      </c>
      <c r="BE5">
        <v>7.64</v>
      </c>
      <c r="BF5">
        <v>1.1000000000000001</v>
      </c>
      <c r="BG5">
        <v>4</v>
      </c>
      <c r="BH5">
        <v>5.81</v>
      </c>
      <c r="BI5">
        <v>4.78</v>
      </c>
      <c r="BJ5">
        <v>1.56</v>
      </c>
      <c r="BK5">
        <v>4.18</v>
      </c>
      <c r="BL5">
        <v>2.35</v>
      </c>
      <c r="BM5">
        <v>1.78</v>
      </c>
      <c r="BN5">
        <v>0.43</v>
      </c>
      <c r="BO5">
        <v>14.66</v>
      </c>
      <c r="BP5">
        <v>3.99</v>
      </c>
      <c r="BQ5">
        <v>4.3600000000000003</v>
      </c>
      <c r="BR5">
        <v>2.16</v>
      </c>
      <c r="BS5">
        <v>0.2</v>
      </c>
      <c r="BT5">
        <v>0</v>
      </c>
      <c r="BU5">
        <v>0</v>
      </c>
      <c r="BV5">
        <v>0</v>
      </c>
      <c r="BW5">
        <f t="shared" si="2"/>
        <v>72.239999999999995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40.552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87.75</v>
      </c>
      <c r="Q6">
        <v>10.911809999999999</v>
      </c>
      <c r="R6">
        <v>42.392195999999998</v>
      </c>
      <c r="S6">
        <v>26.390910000000002</v>
      </c>
      <c r="T6">
        <v>0</v>
      </c>
      <c r="U6">
        <v>357.75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13.983000000000001</v>
      </c>
      <c r="AB6">
        <v>39.510120000000001</v>
      </c>
      <c r="AC6">
        <v>29.062808</v>
      </c>
      <c r="AD6">
        <v>0</v>
      </c>
      <c r="AE6">
        <v>49.436556000000003</v>
      </c>
      <c r="AF6">
        <v>17.748000000000001</v>
      </c>
      <c r="AG6">
        <v>15.1656</v>
      </c>
      <c r="AH6">
        <v>75.760000000000005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0.66954999999999998</v>
      </c>
      <c r="AO6">
        <v>5.88</v>
      </c>
      <c r="AP6">
        <v>3.7149000000000001</v>
      </c>
      <c r="AQ6">
        <v>26.271000000000001</v>
      </c>
      <c r="AR6">
        <v>33.091920000000002</v>
      </c>
      <c r="AS6">
        <v>0</v>
      </c>
      <c r="AT6">
        <v>14.5024</v>
      </c>
      <c r="AU6">
        <v>0</v>
      </c>
      <c r="AV6">
        <v>26.25</v>
      </c>
      <c r="AW6">
        <v>46.698</v>
      </c>
      <c r="AX6">
        <v>40.552</v>
      </c>
      <c r="AY6">
        <v>0</v>
      </c>
      <c r="AZ6">
        <f t="shared" si="0"/>
        <v>72.239999999999995</v>
      </c>
      <c r="BA6">
        <f t="shared" si="1"/>
        <v>3053.3869750000013</v>
      </c>
      <c r="BD6">
        <v>13.24</v>
      </c>
      <c r="BE6">
        <v>7.64</v>
      </c>
      <c r="BF6">
        <v>1.1000000000000001</v>
      </c>
      <c r="BG6">
        <v>4</v>
      </c>
      <c r="BH6">
        <v>5.81</v>
      </c>
      <c r="BI6">
        <v>4.78</v>
      </c>
      <c r="BJ6">
        <v>1.56</v>
      </c>
      <c r="BK6">
        <v>4.18</v>
      </c>
      <c r="BL6">
        <v>2.35</v>
      </c>
      <c r="BM6">
        <v>1.78</v>
      </c>
      <c r="BN6">
        <v>0.43</v>
      </c>
      <c r="BO6">
        <v>14.66</v>
      </c>
      <c r="BP6">
        <v>3.99</v>
      </c>
      <c r="BQ6">
        <v>4.3600000000000003</v>
      </c>
      <c r="BR6">
        <v>2.16</v>
      </c>
      <c r="BS6">
        <v>0.2</v>
      </c>
      <c r="BT6">
        <v>0</v>
      </c>
      <c r="BU6">
        <v>0</v>
      </c>
      <c r="BV6">
        <v>0</v>
      </c>
      <c r="BW6">
        <f t="shared" si="2"/>
        <v>72.239999999999995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40.552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87.75</v>
      </c>
      <c r="Q7">
        <v>10.911809999999999</v>
      </c>
      <c r="R7">
        <v>42.392195999999998</v>
      </c>
      <c r="S7">
        <v>26.390910000000002</v>
      </c>
      <c r="T7">
        <v>0</v>
      </c>
      <c r="U7">
        <v>357.75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13.983000000000001</v>
      </c>
      <c r="AB7">
        <v>39.510120000000001</v>
      </c>
      <c r="AC7">
        <v>19.374780999999999</v>
      </c>
      <c r="AD7">
        <v>0</v>
      </c>
      <c r="AE7">
        <v>49.436556000000003</v>
      </c>
      <c r="AF7">
        <v>17.748000000000001</v>
      </c>
      <c r="AG7">
        <v>15.1656</v>
      </c>
      <c r="AH7">
        <v>75.760000000000005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5.88</v>
      </c>
      <c r="AP7">
        <v>3.7149000000000001</v>
      </c>
      <c r="AQ7">
        <v>26.271000000000001</v>
      </c>
      <c r="AR7">
        <v>31.897383000000001</v>
      </c>
      <c r="AS7">
        <v>0</v>
      </c>
      <c r="AT7">
        <v>14.5024</v>
      </c>
      <c r="AU7">
        <v>0</v>
      </c>
      <c r="AV7">
        <v>26.774999999999999</v>
      </c>
      <c r="AW7">
        <v>46.698</v>
      </c>
      <c r="AX7">
        <v>40.552</v>
      </c>
      <c r="AY7">
        <v>0</v>
      </c>
      <c r="AZ7">
        <f t="shared" si="0"/>
        <v>72.239999999999995</v>
      </c>
      <c r="BA7">
        <f t="shared" si="1"/>
        <v>3043.0294110000013</v>
      </c>
      <c r="BD7">
        <v>13.24</v>
      </c>
      <c r="BE7">
        <v>7.64</v>
      </c>
      <c r="BF7">
        <v>1.1000000000000001</v>
      </c>
      <c r="BG7">
        <v>4</v>
      </c>
      <c r="BH7">
        <v>5.81</v>
      </c>
      <c r="BI7">
        <v>4.78</v>
      </c>
      <c r="BJ7">
        <v>1.56</v>
      </c>
      <c r="BK7">
        <v>4.18</v>
      </c>
      <c r="BL7">
        <v>2.35</v>
      </c>
      <c r="BM7">
        <v>1.78</v>
      </c>
      <c r="BN7">
        <v>0.43</v>
      </c>
      <c r="BO7">
        <v>14.66</v>
      </c>
      <c r="BP7">
        <v>3.99</v>
      </c>
      <c r="BQ7">
        <v>4.3600000000000003</v>
      </c>
      <c r="BR7">
        <v>2.16</v>
      </c>
      <c r="BS7">
        <v>0.2</v>
      </c>
      <c r="BT7">
        <v>0</v>
      </c>
      <c r="BU7">
        <v>0</v>
      </c>
      <c r="BV7">
        <v>0</v>
      </c>
      <c r="BW7">
        <f t="shared" si="2"/>
        <v>72.239999999999995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40.552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87.75</v>
      </c>
      <c r="Q8">
        <v>10.911809999999999</v>
      </c>
      <c r="R8">
        <v>42.392195999999998</v>
      </c>
      <c r="S8">
        <v>26.390910000000002</v>
      </c>
      <c r="T8">
        <v>0</v>
      </c>
      <c r="U8">
        <v>357.75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13.983000000000001</v>
      </c>
      <c r="AB8">
        <v>39.510120000000001</v>
      </c>
      <c r="AC8">
        <v>19.374780999999999</v>
      </c>
      <c r="AD8">
        <v>0</v>
      </c>
      <c r="AE8">
        <v>49.436556000000003</v>
      </c>
      <c r="AF8">
        <v>17.748000000000001</v>
      </c>
      <c r="AG8">
        <v>15.1656</v>
      </c>
      <c r="AH8">
        <v>75.760000000000005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5.88</v>
      </c>
      <c r="AP8">
        <v>3.7149000000000001</v>
      </c>
      <c r="AQ8">
        <v>26.271000000000001</v>
      </c>
      <c r="AR8">
        <v>31.897383000000001</v>
      </c>
      <c r="AS8">
        <v>0</v>
      </c>
      <c r="AT8">
        <v>14.5024</v>
      </c>
      <c r="AU8">
        <v>0</v>
      </c>
      <c r="AV8">
        <v>26.774999999999999</v>
      </c>
      <c r="AW8">
        <v>46.698</v>
      </c>
      <c r="AX8">
        <v>40.552</v>
      </c>
      <c r="AY8">
        <v>0</v>
      </c>
      <c r="AZ8">
        <f t="shared" si="0"/>
        <v>72.239999999999995</v>
      </c>
      <c r="BA8">
        <f t="shared" si="1"/>
        <v>3043.0294110000013</v>
      </c>
      <c r="BD8">
        <v>13.24</v>
      </c>
      <c r="BE8">
        <v>7.64</v>
      </c>
      <c r="BF8">
        <v>1.1000000000000001</v>
      </c>
      <c r="BG8">
        <v>4</v>
      </c>
      <c r="BH8">
        <v>5.81</v>
      </c>
      <c r="BI8">
        <v>4.78</v>
      </c>
      <c r="BJ8">
        <v>1.56</v>
      </c>
      <c r="BK8">
        <v>4.18</v>
      </c>
      <c r="BL8">
        <v>2.35</v>
      </c>
      <c r="BM8">
        <v>1.78</v>
      </c>
      <c r="BN8">
        <v>0.43</v>
      </c>
      <c r="BO8">
        <v>14.66</v>
      </c>
      <c r="BP8">
        <v>3.99</v>
      </c>
      <c r="BQ8">
        <v>4.3600000000000003</v>
      </c>
      <c r="BR8">
        <v>2.16</v>
      </c>
      <c r="BS8">
        <v>0.2</v>
      </c>
      <c r="BT8">
        <v>0</v>
      </c>
      <c r="BU8">
        <v>0</v>
      </c>
      <c r="BV8">
        <v>0</v>
      </c>
      <c r="BW8">
        <f t="shared" si="2"/>
        <v>72.239999999999995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40.552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87.75</v>
      </c>
      <c r="Q9">
        <v>10.911809999999999</v>
      </c>
      <c r="R9">
        <v>42.392195999999998</v>
      </c>
      <c r="S9">
        <v>26.390910000000002</v>
      </c>
      <c r="T9">
        <v>0</v>
      </c>
      <c r="U9">
        <v>376.875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39.510120000000001</v>
      </c>
      <c r="AC9">
        <v>19.35568</v>
      </c>
      <c r="AD9">
        <v>0</v>
      </c>
      <c r="AE9">
        <v>49.436556000000003</v>
      </c>
      <c r="AF9">
        <v>17.748000000000001</v>
      </c>
      <c r="AG9">
        <v>15.1656</v>
      </c>
      <c r="AH9">
        <v>75.760000000000005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0.66954999999999998</v>
      </c>
      <c r="AO9">
        <v>5.88</v>
      </c>
      <c r="AP9">
        <v>3.7149000000000001</v>
      </c>
      <c r="AQ9">
        <v>26.271000000000001</v>
      </c>
      <c r="AR9">
        <v>31.897383000000001</v>
      </c>
      <c r="AS9">
        <v>0</v>
      </c>
      <c r="AT9">
        <v>14.5024</v>
      </c>
      <c r="AU9">
        <v>0</v>
      </c>
      <c r="AV9">
        <v>26.774999999999999</v>
      </c>
      <c r="AW9">
        <v>46.698</v>
      </c>
      <c r="AX9">
        <v>40.552</v>
      </c>
      <c r="AY9">
        <v>0</v>
      </c>
      <c r="AZ9">
        <f t="shared" si="0"/>
        <v>72.239999999999995</v>
      </c>
      <c r="BA9">
        <f t="shared" si="1"/>
        <v>3048.1523100000013</v>
      </c>
      <c r="BD9">
        <v>13.24</v>
      </c>
      <c r="BE9">
        <v>7.64</v>
      </c>
      <c r="BF9">
        <v>1.1000000000000001</v>
      </c>
      <c r="BG9">
        <v>4</v>
      </c>
      <c r="BH9">
        <v>5.81</v>
      </c>
      <c r="BI9">
        <v>4.78</v>
      </c>
      <c r="BJ9">
        <v>1.56</v>
      </c>
      <c r="BK9">
        <v>4.18</v>
      </c>
      <c r="BL9">
        <v>2.35</v>
      </c>
      <c r="BM9">
        <v>1.78</v>
      </c>
      <c r="BN9">
        <v>0.43</v>
      </c>
      <c r="BO9">
        <v>14.66</v>
      </c>
      <c r="BP9">
        <v>3.99</v>
      </c>
      <c r="BQ9">
        <v>4.3600000000000003</v>
      </c>
      <c r="BR9">
        <v>2.16</v>
      </c>
      <c r="BS9">
        <v>0.2</v>
      </c>
      <c r="BT9">
        <v>0</v>
      </c>
      <c r="BU9">
        <v>0</v>
      </c>
      <c r="BV9">
        <v>0</v>
      </c>
      <c r="BW9">
        <f t="shared" si="2"/>
        <v>72.239999999999995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40.552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87.75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383.625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39.510120000000001</v>
      </c>
      <c r="AC10">
        <v>19.35568</v>
      </c>
      <c r="AD10">
        <v>0</v>
      </c>
      <c r="AE10">
        <v>49.436556000000003</v>
      </c>
      <c r="AF10">
        <v>17.748000000000001</v>
      </c>
      <c r="AG10">
        <v>15.1656</v>
      </c>
      <c r="AH10">
        <v>75.760000000000005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0.66954999999999998</v>
      </c>
      <c r="AO10">
        <v>5.88</v>
      </c>
      <c r="AP10">
        <v>3.7149000000000001</v>
      </c>
      <c r="AQ10">
        <v>26.271000000000001</v>
      </c>
      <c r="AR10">
        <v>31.897383000000001</v>
      </c>
      <c r="AS10">
        <v>0</v>
      </c>
      <c r="AT10">
        <v>14.5024</v>
      </c>
      <c r="AU10">
        <v>0</v>
      </c>
      <c r="AV10">
        <v>26.774999999999999</v>
      </c>
      <c r="AW10">
        <v>46.698</v>
      </c>
      <c r="AX10">
        <v>40.552</v>
      </c>
      <c r="AY10">
        <v>0</v>
      </c>
      <c r="AZ10">
        <f t="shared" si="0"/>
        <v>72.239999999999995</v>
      </c>
      <c r="BA10">
        <f t="shared" si="1"/>
        <v>3054.9023100000013</v>
      </c>
      <c r="BD10">
        <v>13.24</v>
      </c>
      <c r="BE10">
        <v>7.64</v>
      </c>
      <c r="BF10">
        <v>1.1000000000000001</v>
      </c>
      <c r="BG10">
        <v>4</v>
      </c>
      <c r="BH10">
        <v>5.81</v>
      </c>
      <c r="BI10">
        <v>4.78</v>
      </c>
      <c r="BJ10">
        <v>1.56</v>
      </c>
      <c r="BK10">
        <v>4.18</v>
      </c>
      <c r="BL10">
        <v>2.35</v>
      </c>
      <c r="BM10">
        <v>1.78</v>
      </c>
      <c r="BN10">
        <v>0.43</v>
      </c>
      <c r="BO10">
        <v>14.66</v>
      </c>
      <c r="BP10">
        <v>3.99</v>
      </c>
      <c r="BQ10">
        <v>4.3600000000000003</v>
      </c>
      <c r="BR10">
        <v>2.16</v>
      </c>
      <c r="BS10">
        <v>0.2</v>
      </c>
      <c r="BT10">
        <v>0</v>
      </c>
      <c r="BU10">
        <v>0</v>
      </c>
      <c r="BV10">
        <v>0</v>
      </c>
      <c r="BW10">
        <f t="shared" si="2"/>
        <v>72.239999999999995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40.552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87.75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390.375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39.510120000000001</v>
      </c>
      <c r="AC11">
        <v>19.35568</v>
      </c>
      <c r="AD11">
        <v>0</v>
      </c>
      <c r="AE11">
        <v>49.436556000000003</v>
      </c>
      <c r="AF11">
        <v>17.748000000000001</v>
      </c>
      <c r="AG11">
        <v>15.1656</v>
      </c>
      <c r="AH11">
        <v>75.760000000000005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5.88</v>
      </c>
      <c r="AP11">
        <v>3.7149000000000001</v>
      </c>
      <c r="AQ11">
        <v>26.271000000000001</v>
      </c>
      <c r="AR11">
        <v>31.897383000000001</v>
      </c>
      <c r="AS11">
        <v>0</v>
      </c>
      <c r="AT11">
        <v>14.5024</v>
      </c>
      <c r="AU11">
        <v>0</v>
      </c>
      <c r="AV11">
        <v>26.774999999999999</v>
      </c>
      <c r="AW11">
        <v>46.698</v>
      </c>
      <c r="AX11">
        <v>40.552</v>
      </c>
      <c r="AY11">
        <v>0</v>
      </c>
      <c r="AZ11">
        <f t="shared" si="0"/>
        <v>71.850000000000009</v>
      </c>
      <c r="BA11">
        <f t="shared" si="1"/>
        <v>3061.2623100000014</v>
      </c>
      <c r="BD11">
        <v>13.98</v>
      </c>
      <c r="BE11">
        <v>7.44</v>
      </c>
      <c r="BF11">
        <v>1.1499999999999999</v>
      </c>
      <c r="BG11">
        <v>3.88</v>
      </c>
      <c r="BH11">
        <v>5.62</v>
      </c>
      <c r="BI11">
        <v>4.6900000000000004</v>
      </c>
      <c r="BJ11">
        <v>1.61</v>
      </c>
      <c r="BK11">
        <v>4.17</v>
      </c>
      <c r="BL11">
        <v>2.2799999999999998</v>
      </c>
      <c r="BM11">
        <v>1.78</v>
      </c>
      <c r="BN11">
        <v>0.41</v>
      </c>
      <c r="BO11">
        <v>14.3</v>
      </c>
      <c r="BP11">
        <v>3.84</v>
      </c>
      <c r="BQ11">
        <v>4.2300000000000004</v>
      </c>
      <c r="BR11">
        <v>2.27</v>
      </c>
      <c r="BS11">
        <v>0.2</v>
      </c>
      <c r="BT11">
        <v>0</v>
      </c>
      <c r="BU11">
        <v>0</v>
      </c>
      <c r="BV11">
        <v>0</v>
      </c>
      <c r="BW11">
        <f t="shared" si="2"/>
        <v>71.850000000000009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40.552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87.75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397.125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39.510120000000001</v>
      </c>
      <c r="AC12">
        <v>19.35568</v>
      </c>
      <c r="AD12">
        <v>0</v>
      </c>
      <c r="AE12">
        <v>49.436556000000003</v>
      </c>
      <c r="AF12">
        <v>17.748000000000001</v>
      </c>
      <c r="AG12">
        <v>15.1656</v>
      </c>
      <c r="AH12">
        <v>75.760000000000005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5.88</v>
      </c>
      <c r="AP12">
        <v>3.7149000000000001</v>
      </c>
      <c r="AQ12">
        <v>26.271000000000001</v>
      </c>
      <c r="AR12">
        <v>31.897383000000001</v>
      </c>
      <c r="AS12">
        <v>0</v>
      </c>
      <c r="AT12">
        <v>14.5024</v>
      </c>
      <c r="AU12">
        <v>0</v>
      </c>
      <c r="AV12">
        <v>26.774999999999999</v>
      </c>
      <c r="AW12">
        <v>46.698</v>
      </c>
      <c r="AX12">
        <v>40.552</v>
      </c>
      <c r="AY12">
        <v>0</v>
      </c>
      <c r="AZ12">
        <f t="shared" si="0"/>
        <v>71.850000000000009</v>
      </c>
      <c r="BA12">
        <f t="shared" si="1"/>
        <v>3068.0123100000014</v>
      </c>
      <c r="BD12">
        <v>13.98</v>
      </c>
      <c r="BE12">
        <v>7.44</v>
      </c>
      <c r="BF12">
        <v>1.1499999999999999</v>
      </c>
      <c r="BG12">
        <v>3.88</v>
      </c>
      <c r="BH12">
        <v>5.62</v>
      </c>
      <c r="BI12">
        <v>4.6900000000000004</v>
      </c>
      <c r="BJ12">
        <v>1.61</v>
      </c>
      <c r="BK12">
        <v>4.17</v>
      </c>
      <c r="BL12">
        <v>2.2799999999999998</v>
      </c>
      <c r="BM12">
        <v>1.78</v>
      </c>
      <c r="BN12">
        <v>0.41</v>
      </c>
      <c r="BO12">
        <v>14.3</v>
      </c>
      <c r="BP12">
        <v>3.84</v>
      </c>
      <c r="BQ12">
        <v>4.2300000000000004</v>
      </c>
      <c r="BR12">
        <v>2.27</v>
      </c>
      <c r="BS12">
        <v>0.2</v>
      </c>
      <c r="BT12">
        <v>0</v>
      </c>
      <c r="BU12">
        <v>0</v>
      </c>
      <c r="BV12">
        <v>0</v>
      </c>
      <c r="BW12">
        <f t="shared" si="2"/>
        <v>71.850000000000009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40.552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87.75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403.875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39.510120000000001</v>
      </c>
      <c r="AC13">
        <v>19.35568</v>
      </c>
      <c r="AD13">
        <v>0</v>
      </c>
      <c r="AE13">
        <v>49.436556000000003</v>
      </c>
      <c r="AF13">
        <v>17.748000000000001</v>
      </c>
      <c r="AG13">
        <v>15.1656</v>
      </c>
      <c r="AH13">
        <v>75.760000000000005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0.66954999999999998</v>
      </c>
      <c r="AO13">
        <v>5.88</v>
      </c>
      <c r="AP13">
        <v>3.7149000000000001</v>
      </c>
      <c r="AQ13">
        <v>26.271000000000001</v>
      </c>
      <c r="AR13">
        <v>31.897383000000001</v>
      </c>
      <c r="AS13">
        <v>0</v>
      </c>
      <c r="AT13">
        <v>14.5024</v>
      </c>
      <c r="AU13">
        <v>0</v>
      </c>
      <c r="AV13">
        <v>26.774999999999999</v>
      </c>
      <c r="AW13">
        <v>46.698</v>
      </c>
      <c r="AX13">
        <v>40.552</v>
      </c>
      <c r="AY13">
        <v>0</v>
      </c>
      <c r="AZ13">
        <f t="shared" si="0"/>
        <v>71.850000000000009</v>
      </c>
      <c r="BA13">
        <f t="shared" si="1"/>
        <v>3074.7623100000014</v>
      </c>
      <c r="BD13">
        <v>13.98</v>
      </c>
      <c r="BE13">
        <v>7.44</v>
      </c>
      <c r="BF13">
        <v>1.1499999999999999</v>
      </c>
      <c r="BG13">
        <v>3.88</v>
      </c>
      <c r="BH13">
        <v>5.62</v>
      </c>
      <c r="BI13">
        <v>4.6900000000000004</v>
      </c>
      <c r="BJ13">
        <v>1.61</v>
      </c>
      <c r="BK13">
        <v>4.17</v>
      </c>
      <c r="BL13">
        <v>2.2799999999999998</v>
      </c>
      <c r="BM13">
        <v>1.78</v>
      </c>
      <c r="BN13">
        <v>0.41</v>
      </c>
      <c r="BO13">
        <v>14.3</v>
      </c>
      <c r="BP13">
        <v>3.84</v>
      </c>
      <c r="BQ13">
        <v>4.2300000000000004</v>
      </c>
      <c r="BR13">
        <v>2.27</v>
      </c>
      <c r="BS13">
        <v>0.2</v>
      </c>
      <c r="BT13">
        <v>0</v>
      </c>
      <c r="BU13">
        <v>0</v>
      </c>
      <c r="BV13">
        <v>0</v>
      </c>
      <c r="BW13">
        <f t="shared" si="2"/>
        <v>71.850000000000009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40.552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87.75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410.625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39.510120000000001</v>
      </c>
      <c r="AC14">
        <v>19.35568</v>
      </c>
      <c r="AD14">
        <v>0</v>
      </c>
      <c r="AE14">
        <v>49.436556000000003</v>
      </c>
      <c r="AF14">
        <v>17.748000000000001</v>
      </c>
      <c r="AG14">
        <v>15.1656</v>
      </c>
      <c r="AH14">
        <v>75.760000000000005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0.66954999999999998</v>
      </c>
      <c r="AO14">
        <v>5.88</v>
      </c>
      <c r="AP14">
        <v>3.7149000000000001</v>
      </c>
      <c r="AQ14">
        <v>26.271000000000001</v>
      </c>
      <c r="AR14">
        <v>31.897383000000001</v>
      </c>
      <c r="AS14">
        <v>0</v>
      </c>
      <c r="AT14">
        <v>14.5024</v>
      </c>
      <c r="AU14">
        <v>0</v>
      </c>
      <c r="AV14">
        <v>26.774999999999999</v>
      </c>
      <c r="AW14">
        <v>46.698</v>
      </c>
      <c r="AX14">
        <v>40.552</v>
      </c>
      <c r="AY14">
        <v>0</v>
      </c>
      <c r="AZ14">
        <f t="shared" si="0"/>
        <v>71.850000000000009</v>
      </c>
      <c r="BA14">
        <f t="shared" si="1"/>
        <v>3081.5123100000014</v>
      </c>
      <c r="BD14">
        <v>13.98</v>
      </c>
      <c r="BE14">
        <v>7.44</v>
      </c>
      <c r="BF14">
        <v>1.1499999999999999</v>
      </c>
      <c r="BG14">
        <v>3.88</v>
      </c>
      <c r="BH14">
        <v>5.62</v>
      </c>
      <c r="BI14">
        <v>4.6900000000000004</v>
      </c>
      <c r="BJ14">
        <v>1.61</v>
      </c>
      <c r="BK14">
        <v>4.17</v>
      </c>
      <c r="BL14">
        <v>2.2799999999999998</v>
      </c>
      <c r="BM14">
        <v>1.78</v>
      </c>
      <c r="BN14">
        <v>0.41</v>
      </c>
      <c r="BO14">
        <v>14.3</v>
      </c>
      <c r="BP14">
        <v>3.84</v>
      </c>
      <c r="BQ14">
        <v>4.2300000000000004</v>
      </c>
      <c r="BR14">
        <v>2.27</v>
      </c>
      <c r="BS14">
        <v>0.2</v>
      </c>
      <c r="BT14">
        <v>0</v>
      </c>
      <c r="BU14">
        <v>0</v>
      </c>
      <c r="BV14">
        <v>0</v>
      </c>
      <c r="BW14">
        <f t="shared" si="2"/>
        <v>71.850000000000009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40.552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87.75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39.510120000000001</v>
      </c>
      <c r="AC15">
        <v>19.35568</v>
      </c>
      <c r="AD15">
        <v>0</v>
      </c>
      <c r="AE15">
        <v>49.436556000000003</v>
      </c>
      <c r="AF15">
        <v>17.748000000000001</v>
      </c>
      <c r="AG15">
        <v>15.1656</v>
      </c>
      <c r="AH15">
        <v>75.760000000000005</v>
      </c>
      <c r="AI15">
        <v>0</v>
      </c>
      <c r="AJ15">
        <v>0</v>
      </c>
      <c r="AK15">
        <v>51.394500000000001</v>
      </c>
      <c r="AL15">
        <v>72.043999999999997</v>
      </c>
      <c r="AM15">
        <v>0</v>
      </c>
      <c r="AN15">
        <v>0.66954999999999998</v>
      </c>
      <c r="AO15">
        <v>5.88</v>
      </c>
      <c r="AP15">
        <v>3.7149000000000001</v>
      </c>
      <c r="AQ15">
        <v>26.271000000000001</v>
      </c>
      <c r="AR15">
        <v>31.897383000000001</v>
      </c>
      <c r="AS15">
        <v>0</v>
      </c>
      <c r="AT15">
        <v>14.5024</v>
      </c>
      <c r="AU15">
        <v>0</v>
      </c>
      <c r="AV15">
        <v>26.774999999999999</v>
      </c>
      <c r="AW15">
        <v>46.698</v>
      </c>
      <c r="AX15">
        <v>40.552</v>
      </c>
      <c r="AY15">
        <v>0</v>
      </c>
      <c r="AZ15">
        <f t="shared" si="0"/>
        <v>71.97</v>
      </c>
      <c r="BA15">
        <f t="shared" si="1"/>
        <v>3078.1573100000005</v>
      </c>
      <c r="BD15">
        <v>13.98</v>
      </c>
      <c r="BE15">
        <v>7.44</v>
      </c>
      <c r="BF15">
        <v>1.1499999999999999</v>
      </c>
      <c r="BG15">
        <v>3.88</v>
      </c>
      <c r="BH15">
        <v>5.62</v>
      </c>
      <c r="BI15">
        <v>4.6900000000000004</v>
      </c>
      <c r="BJ15">
        <v>1.61</v>
      </c>
      <c r="BK15">
        <v>4.29</v>
      </c>
      <c r="BL15">
        <v>2.2799999999999998</v>
      </c>
      <c r="BM15">
        <v>1.78</v>
      </c>
      <c r="BN15">
        <v>0.41</v>
      </c>
      <c r="BO15">
        <v>14.3</v>
      </c>
      <c r="BP15">
        <v>3.84</v>
      </c>
      <c r="BQ15">
        <v>4.2300000000000004</v>
      </c>
      <c r="BR15">
        <v>2.27</v>
      </c>
      <c r="BS15">
        <v>0.2</v>
      </c>
      <c r="BT15">
        <v>0</v>
      </c>
      <c r="BU15">
        <v>0</v>
      </c>
      <c r="BV15">
        <v>0</v>
      </c>
      <c r="BW15">
        <f t="shared" si="2"/>
        <v>71.97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40.552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87.75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0</v>
      </c>
      <c r="AE16">
        <v>49.436556000000003</v>
      </c>
      <c r="AF16">
        <v>17.748000000000001</v>
      </c>
      <c r="AG16">
        <v>15.1656</v>
      </c>
      <c r="AH16">
        <v>75.760000000000005</v>
      </c>
      <c r="AI16">
        <v>0</v>
      </c>
      <c r="AJ16">
        <v>0</v>
      </c>
      <c r="AK16">
        <v>51.394500000000001</v>
      </c>
      <c r="AL16">
        <v>72.043999999999997</v>
      </c>
      <c r="AM16">
        <v>0</v>
      </c>
      <c r="AN16">
        <v>0.66954999999999998</v>
      </c>
      <c r="AO16">
        <v>5.88</v>
      </c>
      <c r="AP16">
        <v>3.7149000000000001</v>
      </c>
      <c r="AQ16">
        <v>26.271000000000001</v>
      </c>
      <c r="AR16">
        <v>31.897383000000001</v>
      </c>
      <c r="AS16">
        <v>0</v>
      </c>
      <c r="AT16">
        <v>14.5024</v>
      </c>
      <c r="AU16">
        <v>0</v>
      </c>
      <c r="AV16">
        <v>26.774999999999999</v>
      </c>
      <c r="AW16">
        <v>46.698</v>
      </c>
      <c r="AX16">
        <v>40.552</v>
      </c>
      <c r="AY16">
        <v>0</v>
      </c>
      <c r="AZ16">
        <f t="shared" si="0"/>
        <v>71.97</v>
      </c>
      <c r="BA16">
        <f t="shared" si="1"/>
        <v>3064.9072900000006</v>
      </c>
      <c r="BD16">
        <v>13.98</v>
      </c>
      <c r="BE16">
        <v>7.44</v>
      </c>
      <c r="BF16">
        <v>1.1499999999999999</v>
      </c>
      <c r="BG16">
        <v>3.88</v>
      </c>
      <c r="BH16">
        <v>5.62</v>
      </c>
      <c r="BI16">
        <v>4.6900000000000004</v>
      </c>
      <c r="BJ16">
        <v>1.61</v>
      </c>
      <c r="BK16">
        <v>4.29</v>
      </c>
      <c r="BL16">
        <v>2.2799999999999998</v>
      </c>
      <c r="BM16">
        <v>1.78</v>
      </c>
      <c r="BN16">
        <v>0.41</v>
      </c>
      <c r="BO16">
        <v>14.3</v>
      </c>
      <c r="BP16">
        <v>3.84</v>
      </c>
      <c r="BQ16">
        <v>4.2300000000000004</v>
      </c>
      <c r="BR16">
        <v>2.27</v>
      </c>
      <c r="BS16">
        <v>0.2</v>
      </c>
      <c r="BT16">
        <v>0</v>
      </c>
      <c r="BU16">
        <v>0</v>
      </c>
      <c r="BV16">
        <v>0</v>
      </c>
      <c r="BW16">
        <f t="shared" si="2"/>
        <v>71.97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40.552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87.75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14.04936</v>
      </c>
      <c r="AB17">
        <v>26.260100000000001</v>
      </c>
      <c r="AC17">
        <v>19.374780999999999</v>
      </c>
      <c r="AD17">
        <v>0</v>
      </c>
      <c r="AE17">
        <v>49.436556000000003</v>
      </c>
      <c r="AF17">
        <v>17.748000000000001</v>
      </c>
      <c r="AG17">
        <v>15.1656</v>
      </c>
      <c r="AH17">
        <v>75.760000000000005</v>
      </c>
      <c r="AI17">
        <v>0</v>
      </c>
      <c r="AJ17">
        <v>0</v>
      </c>
      <c r="AK17">
        <v>51.394500000000001</v>
      </c>
      <c r="AL17">
        <v>72.043999999999997</v>
      </c>
      <c r="AM17">
        <v>0</v>
      </c>
      <c r="AN17">
        <v>0.66954999999999998</v>
      </c>
      <c r="AO17">
        <v>5.88</v>
      </c>
      <c r="AP17">
        <v>3.7149000000000001</v>
      </c>
      <c r="AQ17">
        <v>26.271000000000001</v>
      </c>
      <c r="AR17">
        <v>31.897383000000001</v>
      </c>
      <c r="AS17">
        <v>0</v>
      </c>
      <c r="AT17">
        <v>14.5024</v>
      </c>
      <c r="AU17">
        <v>0</v>
      </c>
      <c r="AV17">
        <v>26.774999999999999</v>
      </c>
      <c r="AW17">
        <v>46.698</v>
      </c>
      <c r="AX17">
        <v>40.552</v>
      </c>
      <c r="AY17">
        <v>0</v>
      </c>
      <c r="AZ17">
        <f t="shared" si="0"/>
        <v>71.97</v>
      </c>
      <c r="BA17">
        <f t="shared" si="1"/>
        <v>3078.9757510000004</v>
      </c>
      <c r="BD17">
        <v>13.98</v>
      </c>
      <c r="BE17">
        <v>7.44</v>
      </c>
      <c r="BF17">
        <v>1.1499999999999999</v>
      </c>
      <c r="BG17">
        <v>3.88</v>
      </c>
      <c r="BH17">
        <v>5.62</v>
      </c>
      <c r="BI17">
        <v>4.6900000000000004</v>
      </c>
      <c r="BJ17">
        <v>1.61</v>
      </c>
      <c r="BK17">
        <v>4.29</v>
      </c>
      <c r="BL17">
        <v>2.2799999999999998</v>
      </c>
      <c r="BM17">
        <v>1.78</v>
      </c>
      <c r="BN17">
        <v>0.41</v>
      </c>
      <c r="BO17">
        <v>14.3</v>
      </c>
      <c r="BP17">
        <v>3.84</v>
      </c>
      <c r="BQ17">
        <v>4.2300000000000004</v>
      </c>
      <c r="BR17">
        <v>2.27</v>
      </c>
      <c r="BS17">
        <v>0.2</v>
      </c>
      <c r="BT17">
        <v>0</v>
      </c>
      <c r="BU17">
        <v>0</v>
      </c>
      <c r="BV17">
        <v>0</v>
      </c>
      <c r="BW17">
        <f t="shared" si="2"/>
        <v>71.97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40.552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87.75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14.04936</v>
      </c>
      <c r="AB18">
        <v>26.260100000000001</v>
      </c>
      <c r="AC18">
        <v>19.374780999999999</v>
      </c>
      <c r="AD18">
        <v>0</v>
      </c>
      <c r="AE18">
        <v>49.436556000000003</v>
      </c>
      <c r="AF18">
        <v>17.748000000000001</v>
      </c>
      <c r="AG18">
        <v>15.1656</v>
      </c>
      <c r="AH18">
        <v>75.760000000000005</v>
      </c>
      <c r="AI18">
        <v>0</v>
      </c>
      <c r="AJ18">
        <v>0</v>
      </c>
      <c r="AK18">
        <v>51.394500000000001</v>
      </c>
      <c r="AL18">
        <v>72.043999999999997</v>
      </c>
      <c r="AM18">
        <v>0</v>
      </c>
      <c r="AN18">
        <v>0.66954999999999998</v>
      </c>
      <c r="AO18">
        <v>5.88</v>
      </c>
      <c r="AP18">
        <v>3.7149000000000001</v>
      </c>
      <c r="AQ18">
        <v>26.271000000000001</v>
      </c>
      <c r="AR18">
        <v>31.897383000000001</v>
      </c>
      <c r="AS18">
        <v>0</v>
      </c>
      <c r="AT18">
        <v>14.5024</v>
      </c>
      <c r="AU18">
        <v>0</v>
      </c>
      <c r="AV18">
        <v>26.774999999999999</v>
      </c>
      <c r="AW18">
        <v>46.698</v>
      </c>
      <c r="AX18">
        <v>40.552</v>
      </c>
      <c r="AY18">
        <v>0</v>
      </c>
      <c r="AZ18">
        <f t="shared" si="0"/>
        <v>71.97</v>
      </c>
      <c r="BA18">
        <f t="shared" si="1"/>
        <v>3078.9757510000004</v>
      </c>
      <c r="BD18">
        <v>13.98</v>
      </c>
      <c r="BE18">
        <v>7.44</v>
      </c>
      <c r="BF18">
        <v>1.1499999999999999</v>
      </c>
      <c r="BG18">
        <v>3.88</v>
      </c>
      <c r="BH18">
        <v>5.62</v>
      </c>
      <c r="BI18">
        <v>4.6900000000000004</v>
      </c>
      <c r="BJ18">
        <v>1.61</v>
      </c>
      <c r="BK18">
        <v>4.29</v>
      </c>
      <c r="BL18">
        <v>2.2799999999999998</v>
      </c>
      <c r="BM18">
        <v>1.78</v>
      </c>
      <c r="BN18">
        <v>0.41</v>
      </c>
      <c r="BO18">
        <v>14.3</v>
      </c>
      <c r="BP18">
        <v>3.84</v>
      </c>
      <c r="BQ18">
        <v>4.2300000000000004</v>
      </c>
      <c r="BR18">
        <v>2.27</v>
      </c>
      <c r="BS18">
        <v>0.2</v>
      </c>
      <c r="BT18">
        <v>0</v>
      </c>
      <c r="BU18">
        <v>0</v>
      </c>
      <c r="BV18">
        <v>0</v>
      </c>
      <c r="BW18">
        <f t="shared" si="2"/>
        <v>71.97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40.552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87.75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28.045000000000002</v>
      </c>
      <c r="AB19">
        <v>26.260100000000001</v>
      </c>
      <c r="AC19">
        <v>19.374780999999999</v>
      </c>
      <c r="AD19">
        <v>0</v>
      </c>
      <c r="AE19">
        <v>49.436556000000003</v>
      </c>
      <c r="AF19">
        <v>17.748000000000001</v>
      </c>
      <c r="AG19">
        <v>15.1656</v>
      </c>
      <c r="AH19">
        <v>75.760000000000005</v>
      </c>
      <c r="AI19">
        <v>0</v>
      </c>
      <c r="AJ19">
        <v>0</v>
      </c>
      <c r="AK19">
        <v>51.394500000000001</v>
      </c>
      <c r="AL19">
        <v>72.043999999999997</v>
      </c>
      <c r="AM19">
        <v>0</v>
      </c>
      <c r="AN19">
        <v>0.66954999999999998</v>
      </c>
      <c r="AO19">
        <v>5.88</v>
      </c>
      <c r="AP19">
        <v>3.7149000000000001</v>
      </c>
      <c r="AQ19">
        <v>26.271000000000001</v>
      </c>
      <c r="AR19">
        <v>31.897383000000001</v>
      </c>
      <c r="AS19">
        <v>0</v>
      </c>
      <c r="AT19">
        <v>14.5024</v>
      </c>
      <c r="AU19">
        <v>0</v>
      </c>
      <c r="AV19">
        <v>26.774999999999999</v>
      </c>
      <c r="AW19">
        <v>46.698</v>
      </c>
      <c r="AX19">
        <v>40.552</v>
      </c>
      <c r="AY19">
        <v>0</v>
      </c>
      <c r="AZ19">
        <f t="shared" si="0"/>
        <v>71.97</v>
      </c>
      <c r="BA19">
        <f t="shared" si="1"/>
        <v>3092.9713910000005</v>
      </c>
      <c r="BD19">
        <v>13.98</v>
      </c>
      <c r="BE19">
        <v>7.44</v>
      </c>
      <c r="BF19">
        <v>1.1499999999999999</v>
      </c>
      <c r="BG19">
        <v>3.88</v>
      </c>
      <c r="BH19">
        <v>5.62</v>
      </c>
      <c r="BI19">
        <v>4.6900000000000004</v>
      </c>
      <c r="BJ19">
        <v>1.61</v>
      </c>
      <c r="BK19">
        <v>4.29</v>
      </c>
      <c r="BL19">
        <v>2.2799999999999998</v>
      </c>
      <c r="BM19">
        <v>1.78</v>
      </c>
      <c r="BN19">
        <v>0.41</v>
      </c>
      <c r="BO19">
        <v>14.3</v>
      </c>
      <c r="BP19">
        <v>3.84</v>
      </c>
      <c r="BQ19">
        <v>4.2300000000000004</v>
      </c>
      <c r="BR19">
        <v>2.27</v>
      </c>
      <c r="BS19">
        <v>0.2</v>
      </c>
      <c r="BT19">
        <v>0</v>
      </c>
      <c r="BU19">
        <v>0</v>
      </c>
      <c r="BV19">
        <v>0</v>
      </c>
      <c r="BW19">
        <f t="shared" si="2"/>
        <v>71.97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40.552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87.75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28.045000000000002</v>
      </c>
      <c r="AB20">
        <v>26.260100000000001</v>
      </c>
      <c r="AC20">
        <v>19.374780999999999</v>
      </c>
      <c r="AD20">
        <v>0</v>
      </c>
      <c r="AE20">
        <v>49.436556000000003</v>
      </c>
      <c r="AF20">
        <v>17.748000000000001</v>
      </c>
      <c r="AG20">
        <v>15.1656</v>
      </c>
      <c r="AH20">
        <v>93.563599999999994</v>
      </c>
      <c r="AI20">
        <v>0</v>
      </c>
      <c r="AJ20">
        <v>0</v>
      </c>
      <c r="AK20">
        <v>51.394500000000001</v>
      </c>
      <c r="AL20">
        <v>72.043999999999997</v>
      </c>
      <c r="AM20">
        <v>0</v>
      </c>
      <c r="AN20">
        <v>0.66954999999999998</v>
      </c>
      <c r="AO20">
        <v>5.88</v>
      </c>
      <c r="AP20">
        <v>3.7149000000000001</v>
      </c>
      <c r="AQ20">
        <v>26.271000000000001</v>
      </c>
      <c r="AR20">
        <v>31.897383000000001</v>
      </c>
      <c r="AS20">
        <v>0</v>
      </c>
      <c r="AT20">
        <v>14.5024</v>
      </c>
      <c r="AU20">
        <v>0</v>
      </c>
      <c r="AV20">
        <v>26.774999999999999</v>
      </c>
      <c r="AW20">
        <v>46.698</v>
      </c>
      <c r="AX20">
        <v>40.552</v>
      </c>
      <c r="AY20">
        <v>0</v>
      </c>
      <c r="AZ20">
        <f t="shared" si="0"/>
        <v>71.97</v>
      </c>
      <c r="BA20">
        <f t="shared" si="1"/>
        <v>3110.7749910000002</v>
      </c>
      <c r="BD20">
        <v>13.98</v>
      </c>
      <c r="BE20">
        <v>7.44</v>
      </c>
      <c r="BF20">
        <v>1.1499999999999999</v>
      </c>
      <c r="BG20">
        <v>3.88</v>
      </c>
      <c r="BH20">
        <v>5.62</v>
      </c>
      <c r="BI20">
        <v>4.6900000000000004</v>
      </c>
      <c r="BJ20">
        <v>1.61</v>
      </c>
      <c r="BK20">
        <v>4.29</v>
      </c>
      <c r="BL20">
        <v>2.2799999999999998</v>
      </c>
      <c r="BM20">
        <v>1.78</v>
      </c>
      <c r="BN20">
        <v>0.41</v>
      </c>
      <c r="BO20">
        <v>14.3</v>
      </c>
      <c r="BP20">
        <v>3.84</v>
      </c>
      <c r="BQ20">
        <v>4.2300000000000004</v>
      </c>
      <c r="BR20">
        <v>2.27</v>
      </c>
      <c r="BS20">
        <v>0.2</v>
      </c>
      <c r="BT20">
        <v>0</v>
      </c>
      <c r="BU20">
        <v>0</v>
      </c>
      <c r="BV20">
        <v>0</v>
      </c>
      <c r="BW20">
        <f t="shared" si="2"/>
        <v>71.97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40.552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87.75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28.045000000000002</v>
      </c>
      <c r="AB21">
        <v>26.260100000000001</v>
      </c>
      <c r="AC21">
        <v>29.062808</v>
      </c>
      <c r="AD21">
        <v>0</v>
      </c>
      <c r="AE21">
        <v>49.436556000000003</v>
      </c>
      <c r="AF21">
        <v>17.748000000000001</v>
      </c>
      <c r="AG21">
        <v>15.1656</v>
      </c>
      <c r="AH21">
        <v>93.563599999999994</v>
      </c>
      <c r="AI21">
        <v>0</v>
      </c>
      <c r="AJ21">
        <v>0</v>
      </c>
      <c r="AK21">
        <v>51.394500000000001</v>
      </c>
      <c r="AL21">
        <v>72.043999999999997</v>
      </c>
      <c r="AM21">
        <v>0</v>
      </c>
      <c r="AN21">
        <v>0.66954999999999998</v>
      </c>
      <c r="AO21">
        <v>5.88</v>
      </c>
      <c r="AP21">
        <v>3.7149000000000001</v>
      </c>
      <c r="AQ21">
        <v>26.271000000000001</v>
      </c>
      <c r="AR21">
        <v>31.897383000000001</v>
      </c>
      <c r="AS21">
        <v>0</v>
      </c>
      <c r="AT21">
        <v>14.5024</v>
      </c>
      <c r="AU21">
        <v>0</v>
      </c>
      <c r="AV21">
        <v>26.774999999999999</v>
      </c>
      <c r="AW21">
        <v>46.698</v>
      </c>
      <c r="AX21">
        <v>40.552</v>
      </c>
      <c r="AY21">
        <v>0</v>
      </c>
      <c r="AZ21">
        <f t="shared" si="0"/>
        <v>71.97</v>
      </c>
      <c r="BA21">
        <f t="shared" si="1"/>
        <v>3120.4630180000004</v>
      </c>
      <c r="BD21">
        <v>13.98</v>
      </c>
      <c r="BE21">
        <v>7.44</v>
      </c>
      <c r="BF21">
        <v>1.1499999999999999</v>
      </c>
      <c r="BG21">
        <v>3.88</v>
      </c>
      <c r="BH21">
        <v>5.62</v>
      </c>
      <c r="BI21">
        <v>4.6900000000000004</v>
      </c>
      <c r="BJ21">
        <v>1.61</v>
      </c>
      <c r="BK21">
        <v>4.29</v>
      </c>
      <c r="BL21">
        <v>2.2799999999999998</v>
      </c>
      <c r="BM21">
        <v>1.78</v>
      </c>
      <c r="BN21">
        <v>0.41</v>
      </c>
      <c r="BO21">
        <v>14.3</v>
      </c>
      <c r="BP21">
        <v>3.84</v>
      </c>
      <c r="BQ21">
        <v>4.2300000000000004</v>
      </c>
      <c r="BR21">
        <v>2.27</v>
      </c>
      <c r="BS21">
        <v>0.2</v>
      </c>
      <c r="BT21">
        <v>0</v>
      </c>
      <c r="BU21">
        <v>0</v>
      </c>
      <c r="BV21">
        <v>0</v>
      </c>
      <c r="BW21">
        <f t="shared" si="2"/>
        <v>71.97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40.552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87.75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28.045000000000002</v>
      </c>
      <c r="AB22">
        <v>39.510120000000001</v>
      </c>
      <c r="AC22">
        <v>29.062808</v>
      </c>
      <c r="AD22">
        <v>0</v>
      </c>
      <c r="AE22">
        <v>49.436556000000003</v>
      </c>
      <c r="AF22">
        <v>17.748000000000001</v>
      </c>
      <c r="AG22">
        <v>15.1656</v>
      </c>
      <c r="AH22">
        <v>93.563599999999994</v>
      </c>
      <c r="AI22">
        <v>0</v>
      </c>
      <c r="AJ22">
        <v>0</v>
      </c>
      <c r="AK22">
        <v>51.394500000000001</v>
      </c>
      <c r="AL22">
        <v>72.043999999999997</v>
      </c>
      <c r="AM22">
        <v>0</v>
      </c>
      <c r="AN22">
        <v>0.66954999999999998</v>
      </c>
      <c r="AO22">
        <v>5.88</v>
      </c>
      <c r="AP22">
        <v>3.7149000000000001</v>
      </c>
      <c r="AQ22">
        <v>26.271000000000001</v>
      </c>
      <c r="AR22">
        <v>31.897383000000001</v>
      </c>
      <c r="AS22">
        <v>0</v>
      </c>
      <c r="AT22">
        <v>14.5024</v>
      </c>
      <c r="AU22">
        <v>0</v>
      </c>
      <c r="AV22">
        <v>26.774999999999999</v>
      </c>
      <c r="AW22">
        <v>46.698</v>
      </c>
      <c r="AX22">
        <v>40.552</v>
      </c>
      <c r="AY22">
        <v>0</v>
      </c>
      <c r="AZ22">
        <f t="shared" si="0"/>
        <v>71.97</v>
      </c>
      <c r="BA22">
        <f t="shared" si="1"/>
        <v>3133.7130380000003</v>
      </c>
      <c r="BD22">
        <v>13.98</v>
      </c>
      <c r="BE22">
        <v>7.44</v>
      </c>
      <c r="BF22">
        <v>1.1499999999999999</v>
      </c>
      <c r="BG22">
        <v>3.88</v>
      </c>
      <c r="BH22">
        <v>5.62</v>
      </c>
      <c r="BI22">
        <v>4.6900000000000004</v>
      </c>
      <c r="BJ22">
        <v>1.61</v>
      </c>
      <c r="BK22">
        <v>4.29</v>
      </c>
      <c r="BL22">
        <v>2.2799999999999998</v>
      </c>
      <c r="BM22">
        <v>1.78</v>
      </c>
      <c r="BN22">
        <v>0.41</v>
      </c>
      <c r="BO22">
        <v>14.3</v>
      </c>
      <c r="BP22">
        <v>3.84</v>
      </c>
      <c r="BQ22">
        <v>4.2300000000000004</v>
      </c>
      <c r="BR22">
        <v>2.27</v>
      </c>
      <c r="BS22">
        <v>0.2</v>
      </c>
      <c r="BT22">
        <v>0</v>
      </c>
      <c r="BU22">
        <v>0</v>
      </c>
      <c r="BV22">
        <v>0</v>
      </c>
      <c r="BW22">
        <f t="shared" si="2"/>
        <v>71.97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40.552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87.75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29.062808</v>
      </c>
      <c r="AD23">
        <v>18.229800000000001</v>
      </c>
      <c r="AE23">
        <v>49.436556000000003</v>
      </c>
      <c r="AF23">
        <v>17.748000000000001</v>
      </c>
      <c r="AG23">
        <v>15.1656</v>
      </c>
      <c r="AH23">
        <v>93.563599999999994</v>
      </c>
      <c r="AI23">
        <v>0</v>
      </c>
      <c r="AJ23">
        <v>0</v>
      </c>
      <c r="AK23">
        <v>51.394500000000001</v>
      </c>
      <c r="AL23">
        <v>72.043999999999997</v>
      </c>
      <c r="AM23">
        <v>0</v>
      </c>
      <c r="AN23">
        <v>0.66954999999999998</v>
      </c>
      <c r="AO23">
        <v>5.88</v>
      </c>
      <c r="AP23">
        <v>2.4339</v>
      </c>
      <c r="AQ23">
        <v>26.271000000000001</v>
      </c>
      <c r="AR23">
        <v>31.897383000000001</v>
      </c>
      <c r="AS23">
        <v>0</v>
      </c>
      <c r="AT23">
        <v>14.5024</v>
      </c>
      <c r="AU23">
        <v>0</v>
      </c>
      <c r="AV23">
        <v>26.774999999999999</v>
      </c>
      <c r="AW23">
        <v>46.698</v>
      </c>
      <c r="AX23">
        <v>40.552</v>
      </c>
      <c r="AY23">
        <v>0</v>
      </c>
      <c r="AZ23">
        <f t="shared" si="0"/>
        <v>71.97</v>
      </c>
      <c r="BA23">
        <f t="shared" si="1"/>
        <v>3150.6618380000004</v>
      </c>
      <c r="BD23">
        <v>13.98</v>
      </c>
      <c r="BE23">
        <v>7.44</v>
      </c>
      <c r="BF23">
        <v>1.1499999999999999</v>
      </c>
      <c r="BG23">
        <v>3.88</v>
      </c>
      <c r="BH23">
        <v>5.62</v>
      </c>
      <c r="BI23">
        <v>4.6900000000000004</v>
      </c>
      <c r="BJ23">
        <v>1.61</v>
      </c>
      <c r="BK23">
        <v>4.29</v>
      </c>
      <c r="BL23">
        <v>2.2799999999999998</v>
      </c>
      <c r="BM23">
        <v>1.78</v>
      </c>
      <c r="BN23">
        <v>0.41</v>
      </c>
      <c r="BO23">
        <v>14.3</v>
      </c>
      <c r="BP23">
        <v>3.84</v>
      </c>
      <c r="BQ23">
        <v>4.2300000000000004</v>
      </c>
      <c r="BR23">
        <v>2.27</v>
      </c>
      <c r="BS23">
        <v>0.2</v>
      </c>
      <c r="BT23">
        <v>0</v>
      </c>
      <c r="BU23">
        <v>0</v>
      </c>
      <c r="BV23">
        <v>0</v>
      </c>
      <c r="BW23">
        <f t="shared" si="2"/>
        <v>71.97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40.552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87.75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17.748000000000001</v>
      </c>
      <c r="AG24">
        <v>15.1656</v>
      </c>
      <c r="AH24">
        <v>93.563599999999994</v>
      </c>
      <c r="AI24">
        <v>0</v>
      </c>
      <c r="AJ24">
        <v>0</v>
      </c>
      <c r="AK24">
        <v>51.394500000000001</v>
      </c>
      <c r="AL24">
        <v>72.043999999999997</v>
      </c>
      <c r="AM24">
        <v>0</v>
      </c>
      <c r="AN24">
        <v>0.66954999999999998</v>
      </c>
      <c r="AO24">
        <v>5.88</v>
      </c>
      <c r="AP24">
        <v>2.4339</v>
      </c>
      <c r="AQ24">
        <v>26.271000000000001</v>
      </c>
      <c r="AR24">
        <v>31.897383000000001</v>
      </c>
      <c r="AS24">
        <v>0</v>
      </c>
      <c r="AT24">
        <v>14.5024</v>
      </c>
      <c r="AU24">
        <v>0</v>
      </c>
      <c r="AV24">
        <v>26.774999999999999</v>
      </c>
      <c r="AW24">
        <v>46.698</v>
      </c>
      <c r="AX24">
        <v>40.552</v>
      </c>
      <c r="AY24">
        <v>0</v>
      </c>
      <c r="AZ24">
        <f t="shared" si="0"/>
        <v>71.97</v>
      </c>
      <c r="BA24">
        <f t="shared" si="1"/>
        <v>3159.7767380000005</v>
      </c>
      <c r="BD24">
        <v>13.98</v>
      </c>
      <c r="BE24">
        <v>7.44</v>
      </c>
      <c r="BF24">
        <v>1.1499999999999999</v>
      </c>
      <c r="BG24">
        <v>3.88</v>
      </c>
      <c r="BH24">
        <v>5.62</v>
      </c>
      <c r="BI24">
        <v>4.6900000000000004</v>
      </c>
      <c r="BJ24">
        <v>1.61</v>
      </c>
      <c r="BK24">
        <v>4.29</v>
      </c>
      <c r="BL24">
        <v>2.2799999999999998</v>
      </c>
      <c r="BM24">
        <v>1.78</v>
      </c>
      <c r="BN24">
        <v>0.41</v>
      </c>
      <c r="BO24">
        <v>14.3</v>
      </c>
      <c r="BP24">
        <v>3.84</v>
      </c>
      <c r="BQ24">
        <v>4.2300000000000004</v>
      </c>
      <c r="BR24">
        <v>2.27</v>
      </c>
      <c r="BS24">
        <v>0.2</v>
      </c>
      <c r="BT24">
        <v>0</v>
      </c>
      <c r="BU24">
        <v>0</v>
      </c>
      <c r="BV24">
        <v>0</v>
      </c>
      <c r="BW24">
        <f t="shared" si="2"/>
        <v>71.97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40.552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87.75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17.748000000000001</v>
      </c>
      <c r="AG25">
        <v>15.1656</v>
      </c>
      <c r="AH25">
        <v>93.563599999999994</v>
      </c>
      <c r="AI25">
        <v>0</v>
      </c>
      <c r="AJ25">
        <v>0</v>
      </c>
      <c r="AK25">
        <v>51.394500000000001</v>
      </c>
      <c r="AL25">
        <v>72.043999999999997</v>
      </c>
      <c r="AM25">
        <v>0</v>
      </c>
      <c r="AN25">
        <v>0.66954999999999998</v>
      </c>
      <c r="AO25">
        <v>5.88</v>
      </c>
      <c r="AP25">
        <v>2.4339</v>
      </c>
      <c r="AQ25">
        <v>26.271000000000001</v>
      </c>
      <c r="AR25">
        <v>31.897383000000001</v>
      </c>
      <c r="AS25">
        <v>0</v>
      </c>
      <c r="AT25">
        <v>14.5024</v>
      </c>
      <c r="AU25">
        <v>0</v>
      </c>
      <c r="AV25">
        <v>26.774999999999999</v>
      </c>
      <c r="AW25">
        <v>46.698</v>
      </c>
      <c r="AX25">
        <v>40.552</v>
      </c>
      <c r="AY25">
        <v>0</v>
      </c>
      <c r="AZ25">
        <f t="shared" si="0"/>
        <v>75.97</v>
      </c>
      <c r="BA25">
        <f t="shared" si="1"/>
        <v>3163.7767380000005</v>
      </c>
      <c r="BD25">
        <v>17.829999999999998</v>
      </c>
      <c r="BE25">
        <v>7.44</v>
      </c>
      <c r="BF25">
        <v>1.1499999999999999</v>
      </c>
      <c r="BG25">
        <v>3.88</v>
      </c>
      <c r="BH25">
        <v>5.62</v>
      </c>
      <c r="BI25">
        <v>4.6900000000000004</v>
      </c>
      <c r="BJ25">
        <v>1.61</v>
      </c>
      <c r="BK25">
        <v>4.41</v>
      </c>
      <c r="BL25">
        <v>2.2799999999999998</v>
      </c>
      <c r="BM25">
        <v>1.78</v>
      </c>
      <c r="BN25">
        <v>0.41</v>
      </c>
      <c r="BO25">
        <v>14.3</v>
      </c>
      <c r="BP25">
        <v>3.84</v>
      </c>
      <c r="BQ25">
        <v>4.2300000000000004</v>
      </c>
      <c r="BR25">
        <v>2.27</v>
      </c>
      <c r="BS25">
        <v>0.23</v>
      </c>
      <c r="BT25">
        <v>0</v>
      </c>
      <c r="BU25">
        <v>0</v>
      </c>
      <c r="BV25">
        <v>0</v>
      </c>
      <c r="BW25">
        <f t="shared" si="2"/>
        <v>75.97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40.552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87.75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17.748000000000001</v>
      </c>
      <c r="AG26">
        <v>15.1656</v>
      </c>
      <c r="AH26">
        <v>93.563599999999994</v>
      </c>
      <c r="AI26">
        <v>2.5459999999999998</v>
      </c>
      <c r="AJ26">
        <v>0</v>
      </c>
      <c r="AK26">
        <v>51.394500000000001</v>
      </c>
      <c r="AL26">
        <v>72.043999999999997</v>
      </c>
      <c r="AM26">
        <v>0</v>
      </c>
      <c r="AN26">
        <v>0.66954999999999998</v>
      </c>
      <c r="AO26">
        <v>5.88</v>
      </c>
      <c r="AP26">
        <v>2.4339</v>
      </c>
      <c r="AQ26">
        <v>26.271000000000001</v>
      </c>
      <c r="AR26">
        <v>31.897383000000001</v>
      </c>
      <c r="AS26">
        <v>0</v>
      </c>
      <c r="AT26">
        <v>14.5024</v>
      </c>
      <c r="AU26">
        <v>0</v>
      </c>
      <c r="AV26">
        <v>26.774999999999999</v>
      </c>
      <c r="AW26">
        <v>46.698</v>
      </c>
      <c r="AX26">
        <v>40.552</v>
      </c>
      <c r="AY26">
        <v>0</v>
      </c>
      <c r="AZ26">
        <f t="shared" si="0"/>
        <v>79.94</v>
      </c>
      <c r="BA26">
        <f t="shared" si="1"/>
        <v>3170.2927380000006</v>
      </c>
      <c r="BD26">
        <v>21.67</v>
      </c>
      <c r="BE26">
        <v>7.44</v>
      </c>
      <c r="BF26">
        <v>1.1499999999999999</v>
      </c>
      <c r="BG26">
        <v>3.88</v>
      </c>
      <c r="BH26">
        <v>5.62</v>
      </c>
      <c r="BI26">
        <v>4.6900000000000004</v>
      </c>
      <c r="BJ26">
        <v>1.61</v>
      </c>
      <c r="BK26">
        <v>4.4800000000000004</v>
      </c>
      <c r="BL26">
        <v>2.3199999999999998</v>
      </c>
      <c r="BM26">
        <v>1.78</v>
      </c>
      <c r="BN26">
        <v>0.41</v>
      </c>
      <c r="BO26">
        <v>14.3</v>
      </c>
      <c r="BP26">
        <v>3.84</v>
      </c>
      <c r="BQ26">
        <v>4.2300000000000004</v>
      </c>
      <c r="BR26">
        <v>2.27</v>
      </c>
      <c r="BS26">
        <v>0.25</v>
      </c>
      <c r="BT26">
        <v>0</v>
      </c>
      <c r="BU26">
        <v>0</v>
      </c>
      <c r="BV26">
        <v>0</v>
      </c>
      <c r="BW26">
        <f t="shared" si="2"/>
        <v>79.94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40.552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87.75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17.748000000000001</v>
      </c>
      <c r="AG27">
        <v>15.1656</v>
      </c>
      <c r="AH27">
        <v>93.563599999999994</v>
      </c>
      <c r="AI27">
        <v>7.6379999999999999</v>
      </c>
      <c r="AJ27">
        <v>0</v>
      </c>
      <c r="AK27">
        <v>51.394500000000001</v>
      </c>
      <c r="AL27">
        <v>72.043999999999997</v>
      </c>
      <c r="AM27">
        <v>0</v>
      </c>
      <c r="AN27">
        <v>0.66954999999999998</v>
      </c>
      <c r="AO27">
        <v>5.88</v>
      </c>
      <c r="AP27">
        <v>2.4339</v>
      </c>
      <c r="AQ27">
        <v>26.271000000000001</v>
      </c>
      <c r="AR27">
        <v>33.091920000000002</v>
      </c>
      <c r="AS27">
        <v>0</v>
      </c>
      <c r="AT27">
        <v>14.5024</v>
      </c>
      <c r="AU27">
        <v>0</v>
      </c>
      <c r="AV27">
        <v>26.774999999999999</v>
      </c>
      <c r="AW27">
        <v>65.16</v>
      </c>
      <c r="AX27">
        <v>38.36</v>
      </c>
      <c r="AY27">
        <v>0</v>
      </c>
      <c r="AZ27">
        <f t="shared" si="0"/>
        <v>83.5</v>
      </c>
      <c r="BA27">
        <f t="shared" si="1"/>
        <v>3196.4092750000004</v>
      </c>
      <c r="BD27">
        <v>24.08</v>
      </c>
      <c r="BE27">
        <v>7.64</v>
      </c>
      <c r="BF27">
        <v>1.1000000000000001</v>
      </c>
      <c r="BG27">
        <v>4</v>
      </c>
      <c r="BH27">
        <v>5.81</v>
      </c>
      <c r="BI27">
        <v>4.78</v>
      </c>
      <c r="BJ27">
        <v>1.56</v>
      </c>
      <c r="BK27">
        <v>4.4800000000000004</v>
      </c>
      <c r="BL27">
        <v>2.39</v>
      </c>
      <c r="BM27">
        <v>1.78</v>
      </c>
      <c r="BN27">
        <v>0.43</v>
      </c>
      <c r="BO27">
        <v>14.66</v>
      </c>
      <c r="BP27">
        <v>3.99</v>
      </c>
      <c r="BQ27">
        <v>4.3600000000000003</v>
      </c>
      <c r="BR27">
        <v>2.16</v>
      </c>
      <c r="BS27">
        <v>0.28000000000000003</v>
      </c>
      <c r="BT27">
        <v>0</v>
      </c>
      <c r="BU27">
        <v>0</v>
      </c>
      <c r="BV27">
        <v>0</v>
      </c>
      <c r="BW27">
        <f t="shared" si="2"/>
        <v>83.5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40.552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87.75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6.5537999999999998</v>
      </c>
      <c r="AA28">
        <v>13.983000000000001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17.748000000000001</v>
      </c>
      <c r="AG28">
        <v>15.1656</v>
      </c>
      <c r="AH28">
        <v>93.563599999999994</v>
      </c>
      <c r="AI28">
        <v>49.646999999999998</v>
      </c>
      <c r="AJ28">
        <v>0</v>
      </c>
      <c r="AK28">
        <v>51.394500000000001</v>
      </c>
      <c r="AL28">
        <v>72.043999999999997</v>
      </c>
      <c r="AM28">
        <v>0</v>
      </c>
      <c r="AN28">
        <v>0.66954999999999998</v>
      </c>
      <c r="AO28">
        <v>5.88</v>
      </c>
      <c r="AP28">
        <v>2.4339</v>
      </c>
      <c r="AQ28">
        <v>26.271000000000001</v>
      </c>
      <c r="AR28">
        <v>33.091920000000002</v>
      </c>
      <c r="AS28">
        <v>0</v>
      </c>
      <c r="AT28">
        <v>14.5024</v>
      </c>
      <c r="AU28">
        <v>0</v>
      </c>
      <c r="AV28">
        <v>26.774999999999999</v>
      </c>
      <c r="AW28">
        <v>65.16</v>
      </c>
      <c r="AX28">
        <v>38.36</v>
      </c>
      <c r="AY28">
        <v>0</v>
      </c>
      <c r="AZ28">
        <f t="shared" si="0"/>
        <v>83.5</v>
      </c>
      <c r="BA28">
        <f t="shared" si="1"/>
        <v>3224.3562750000006</v>
      </c>
      <c r="BD28">
        <v>24.08</v>
      </c>
      <c r="BE28">
        <v>7.64</v>
      </c>
      <c r="BF28">
        <v>1.1000000000000001</v>
      </c>
      <c r="BG28">
        <v>4</v>
      </c>
      <c r="BH28">
        <v>5.81</v>
      </c>
      <c r="BI28">
        <v>4.78</v>
      </c>
      <c r="BJ28">
        <v>1.56</v>
      </c>
      <c r="BK28">
        <v>4.4800000000000004</v>
      </c>
      <c r="BL28">
        <v>2.39</v>
      </c>
      <c r="BM28">
        <v>1.78</v>
      </c>
      <c r="BN28">
        <v>0.43</v>
      </c>
      <c r="BO28">
        <v>14.66</v>
      </c>
      <c r="BP28">
        <v>3.99</v>
      </c>
      <c r="BQ28">
        <v>4.3600000000000003</v>
      </c>
      <c r="BR28">
        <v>2.16</v>
      </c>
      <c r="BS28">
        <v>0.28000000000000003</v>
      </c>
      <c r="BT28">
        <v>0</v>
      </c>
      <c r="BU28">
        <v>0</v>
      </c>
      <c r="BV28">
        <v>0</v>
      </c>
      <c r="BW28">
        <f t="shared" si="2"/>
        <v>83.5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40.552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87.75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6.5537999999999998</v>
      </c>
      <c r="AA29">
        <v>13.983000000000001</v>
      </c>
      <c r="AB29">
        <v>39.510120000000001</v>
      </c>
      <c r="AC29">
        <v>29.062808</v>
      </c>
      <c r="AD29">
        <v>18.229800000000001</v>
      </c>
      <c r="AE29">
        <v>49.436556000000003</v>
      </c>
      <c r="AF29">
        <v>17.748000000000001</v>
      </c>
      <c r="AG29">
        <v>15.1656</v>
      </c>
      <c r="AH29">
        <v>93.563599999999994</v>
      </c>
      <c r="AI29">
        <v>49.646999999999998</v>
      </c>
      <c r="AJ29">
        <v>0</v>
      </c>
      <c r="AK29">
        <v>51.394500000000001</v>
      </c>
      <c r="AL29">
        <v>72.043999999999997</v>
      </c>
      <c r="AM29">
        <v>0</v>
      </c>
      <c r="AN29">
        <v>0.66954999999999998</v>
      </c>
      <c r="AO29">
        <v>5.88</v>
      </c>
      <c r="AP29">
        <v>2.4339</v>
      </c>
      <c r="AQ29">
        <v>26.271000000000001</v>
      </c>
      <c r="AR29">
        <v>33.091920000000002</v>
      </c>
      <c r="AS29">
        <v>0</v>
      </c>
      <c r="AT29">
        <v>14.5024</v>
      </c>
      <c r="AU29">
        <v>0</v>
      </c>
      <c r="AV29">
        <v>26.774999999999999</v>
      </c>
      <c r="AW29">
        <v>65.16</v>
      </c>
      <c r="AX29">
        <v>38.36</v>
      </c>
      <c r="AY29">
        <v>0</v>
      </c>
      <c r="AZ29">
        <f t="shared" si="0"/>
        <v>83.570000000000007</v>
      </c>
      <c r="BA29">
        <f t="shared" si="1"/>
        <v>3215.3113750000007</v>
      </c>
      <c r="BD29">
        <v>24.08</v>
      </c>
      <c r="BE29">
        <v>7.64</v>
      </c>
      <c r="BF29">
        <v>1.1000000000000001</v>
      </c>
      <c r="BG29">
        <v>4</v>
      </c>
      <c r="BH29">
        <v>5.81</v>
      </c>
      <c r="BI29">
        <v>4.78</v>
      </c>
      <c r="BJ29">
        <v>1.56</v>
      </c>
      <c r="BK29">
        <v>4.54</v>
      </c>
      <c r="BL29">
        <v>2.39</v>
      </c>
      <c r="BM29">
        <v>1.78</v>
      </c>
      <c r="BN29">
        <v>0.43</v>
      </c>
      <c r="BO29">
        <v>14.66</v>
      </c>
      <c r="BP29">
        <v>3.99</v>
      </c>
      <c r="BQ29">
        <v>4.3600000000000003</v>
      </c>
      <c r="BR29">
        <v>2.16</v>
      </c>
      <c r="BS29">
        <v>0.28999999999999998</v>
      </c>
      <c r="BT29">
        <v>0</v>
      </c>
      <c r="BU29">
        <v>0</v>
      </c>
      <c r="BV29">
        <v>0</v>
      </c>
      <c r="BW29">
        <f t="shared" si="2"/>
        <v>83.570000000000007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40.552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87.75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9.1149000000000004</v>
      </c>
      <c r="AE30">
        <v>49.436556000000003</v>
      </c>
      <c r="AF30">
        <v>17.748000000000001</v>
      </c>
      <c r="AG30">
        <v>15.1656</v>
      </c>
      <c r="AH30">
        <v>93.563599999999994</v>
      </c>
      <c r="AI30">
        <v>49.646999999999998</v>
      </c>
      <c r="AJ30">
        <v>0</v>
      </c>
      <c r="AK30">
        <v>51.394500000000001</v>
      </c>
      <c r="AL30">
        <v>72.043999999999997</v>
      </c>
      <c r="AM30">
        <v>0</v>
      </c>
      <c r="AN30">
        <v>0.66954999999999998</v>
      </c>
      <c r="AO30">
        <v>5.88</v>
      </c>
      <c r="AP30">
        <v>2.4339</v>
      </c>
      <c r="AQ30">
        <v>26.271000000000001</v>
      </c>
      <c r="AR30">
        <v>33.091920000000002</v>
      </c>
      <c r="AS30">
        <v>0</v>
      </c>
      <c r="AT30">
        <v>14.5024</v>
      </c>
      <c r="AU30">
        <v>0</v>
      </c>
      <c r="AV30">
        <v>26.774999999999999</v>
      </c>
      <c r="AW30">
        <v>65.16</v>
      </c>
      <c r="AX30">
        <v>38.36</v>
      </c>
      <c r="AY30">
        <v>0</v>
      </c>
      <c r="AZ30">
        <f t="shared" si="0"/>
        <v>83.59</v>
      </c>
      <c r="BA30">
        <f t="shared" si="1"/>
        <v>3206.2164750000006</v>
      </c>
      <c r="BD30">
        <v>24.08</v>
      </c>
      <c r="BE30">
        <v>7.64</v>
      </c>
      <c r="BF30">
        <v>1.1000000000000001</v>
      </c>
      <c r="BG30">
        <v>4</v>
      </c>
      <c r="BH30">
        <v>5.81</v>
      </c>
      <c r="BI30">
        <v>4.78</v>
      </c>
      <c r="BJ30">
        <v>1.56</v>
      </c>
      <c r="BK30">
        <v>4.54</v>
      </c>
      <c r="BL30">
        <v>2.39</v>
      </c>
      <c r="BM30">
        <v>1.78</v>
      </c>
      <c r="BN30">
        <v>0.43</v>
      </c>
      <c r="BO30">
        <v>14.66</v>
      </c>
      <c r="BP30">
        <v>3.99</v>
      </c>
      <c r="BQ30">
        <v>4.3600000000000003</v>
      </c>
      <c r="BR30">
        <v>2.16</v>
      </c>
      <c r="BS30">
        <v>0.31</v>
      </c>
      <c r="BT30">
        <v>0</v>
      </c>
      <c r="BU30">
        <v>0</v>
      </c>
      <c r="BV30">
        <v>0</v>
      </c>
      <c r="BW30">
        <f t="shared" si="2"/>
        <v>83.59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40.552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87.75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6.5537999999999998</v>
      </c>
      <c r="AA31">
        <v>13.983000000000001</v>
      </c>
      <c r="AB31">
        <v>39.510120000000001</v>
      </c>
      <c r="AC31">
        <v>29.062808</v>
      </c>
      <c r="AD31">
        <v>9.1149000000000004</v>
      </c>
      <c r="AE31">
        <v>49.436556000000003</v>
      </c>
      <c r="AF31">
        <v>17.748000000000001</v>
      </c>
      <c r="AG31">
        <v>15.1656</v>
      </c>
      <c r="AH31">
        <v>93.563599999999994</v>
      </c>
      <c r="AI31">
        <v>49.646999999999998</v>
      </c>
      <c r="AJ31">
        <v>0</v>
      </c>
      <c r="AK31">
        <v>51.394500000000001</v>
      </c>
      <c r="AL31">
        <v>72.043999999999997</v>
      </c>
      <c r="AM31">
        <v>0</v>
      </c>
      <c r="AN31">
        <v>0.66954999999999998</v>
      </c>
      <c r="AO31">
        <v>5.88</v>
      </c>
      <c r="AP31">
        <v>3.0743999999999998</v>
      </c>
      <c r="AQ31">
        <v>26.271000000000001</v>
      </c>
      <c r="AR31">
        <v>31.897383000000001</v>
      </c>
      <c r="AS31">
        <v>0</v>
      </c>
      <c r="AT31">
        <v>14.5024</v>
      </c>
      <c r="AU31">
        <v>0</v>
      </c>
      <c r="AV31">
        <v>26.774999999999999</v>
      </c>
      <c r="AW31">
        <v>65.16</v>
      </c>
      <c r="AX31">
        <v>38.36</v>
      </c>
      <c r="AY31">
        <v>0</v>
      </c>
      <c r="AZ31">
        <f t="shared" si="0"/>
        <v>83.54</v>
      </c>
      <c r="BA31">
        <f t="shared" si="1"/>
        <v>3205.6124380000006</v>
      </c>
      <c r="BD31">
        <v>24.08</v>
      </c>
      <c r="BE31">
        <v>7.64</v>
      </c>
      <c r="BF31">
        <v>1.1000000000000001</v>
      </c>
      <c r="BG31">
        <v>4</v>
      </c>
      <c r="BH31">
        <v>5.81</v>
      </c>
      <c r="BI31">
        <v>4.78</v>
      </c>
      <c r="BJ31">
        <v>1.56</v>
      </c>
      <c r="BK31">
        <v>4.49</v>
      </c>
      <c r="BL31">
        <v>2.36</v>
      </c>
      <c r="BM31">
        <v>1.78</v>
      </c>
      <c r="BN31">
        <v>0.43</v>
      </c>
      <c r="BO31">
        <v>14.66</v>
      </c>
      <c r="BP31">
        <v>3.99</v>
      </c>
      <c r="BQ31">
        <v>4.3600000000000003</v>
      </c>
      <c r="BR31">
        <v>2.16</v>
      </c>
      <c r="BS31">
        <v>0.34</v>
      </c>
      <c r="BT31">
        <v>0</v>
      </c>
      <c r="BU31">
        <v>0</v>
      </c>
      <c r="BV31">
        <v>0</v>
      </c>
      <c r="BW31">
        <f t="shared" si="2"/>
        <v>83.54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40.552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87.75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6.5537999999999998</v>
      </c>
      <c r="AA32">
        <v>13.983000000000001</v>
      </c>
      <c r="AB32">
        <v>39.510120000000001</v>
      </c>
      <c r="AC32">
        <v>29.062808</v>
      </c>
      <c r="AD32">
        <v>9.1149000000000004</v>
      </c>
      <c r="AE32">
        <v>49.436556000000003</v>
      </c>
      <c r="AF32">
        <v>17.748000000000001</v>
      </c>
      <c r="AG32">
        <v>15.1656</v>
      </c>
      <c r="AH32">
        <v>93.563599999999994</v>
      </c>
      <c r="AI32">
        <v>49.646999999999998</v>
      </c>
      <c r="AJ32">
        <v>0</v>
      </c>
      <c r="AK32">
        <v>51.394500000000001</v>
      </c>
      <c r="AL32">
        <v>72.043999999999997</v>
      </c>
      <c r="AM32">
        <v>0</v>
      </c>
      <c r="AN32">
        <v>0.66954999999999998</v>
      </c>
      <c r="AO32">
        <v>5.88</v>
      </c>
      <c r="AP32">
        <v>3.0743999999999998</v>
      </c>
      <c r="AQ32">
        <v>26.271000000000001</v>
      </c>
      <c r="AR32">
        <v>31.897383000000001</v>
      </c>
      <c r="AS32">
        <v>0</v>
      </c>
      <c r="AT32">
        <v>14.5024</v>
      </c>
      <c r="AU32">
        <v>0</v>
      </c>
      <c r="AV32">
        <v>26.774999999999999</v>
      </c>
      <c r="AW32">
        <v>65.16</v>
      </c>
      <c r="AX32">
        <v>38.36</v>
      </c>
      <c r="AY32">
        <v>0</v>
      </c>
      <c r="AZ32">
        <f t="shared" si="0"/>
        <v>83.570000000000007</v>
      </c>
      <c r="BA32">
        <f t="shared" si="1"/>
        <v>3205.6424380000008</v>
      </c>
      <c r="BD32">
        <v>24.08</v>
      </c>
      <c r="BE32">
        <v>7.64</v>
      </c>
      <c r="BF32">
        <v>1.1000000000000001</v>
      </c>
      <c r="BG32">
        <v>4</v>
      </c>
      <c r="BH32">
        <v>5.81</v>
      </c>
      <c r="BI32">
        <v>4.78</v>
      </c>
      <c r="BJ32">
        <v>1.56</v>
      </c>
      <c r="BK32">
        <v>4.49</v>
      </c>
      <c r="BL32">
        <v>2.36</v>
      </c>
      <c r="BM32">
        <v>1.78</v>
      </c>
      <c r="BN32">
        <v>0.43</v>
      </c>
      <c r="BO32">
        <v>14.66</v>
      </c>
      <c r="BP32">
        <v>3.99</v>
      </c>
      <c r="BQ32">
        <v>4.3600000000000003</v>
      </c>
      <c r="BR32">
        <v>2.16</v>
      </c>
      <c r="BS32">
        <v>0.37</v>
      </c>
      <c r="BT32">
        <v>0</v>
      </c>
      <c r="BU32">
        <v>0</v>
      </c>
      <c r="BV32">
        <v>0</v>
      </c>
      <c r="BW32">
        <f t="shared" si="2"/>
        <v>83.570000000000007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40.552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87.75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9.1149000000000004</v>
      </c>
      <c r="AE33">
        <v>49.436556000000003</v>
      </c>
      <c r="AF33">
        <v>17.748000000000001</v>
      </c>
      <c r="AG33">
        <v>15.1656</v>
      </c>
      <c r="AH33">
        <v>93.563599999999994</v>
      </c>
      <c r="AI33">
        <v>49.646999999999998</v>
      </c>
      <c r="AJ33">
        <v>0</v>
      </c>
      <c r="AK33">
        <v>51.394500000000001</v>
      </c>
      <c r="AL33">
        <v>72.043999999999997</v>
      </c>
      <c r="AM33">
        <v>0</v>
      </c>
      <c r="AN33">
        <v>0.66954999999999998</v>
      </c>
      <c r="AO33">
        <v>5.88</v>
      </c>
      <c r="AP33">
        <v>4.7397</v>
      </c>
      <c r="AQ33">
        <v>26.271000000000001</v>
      </c>
      <c r="AR33">
        <v>31.897383000000001</v>
      </c>
      <c r="AS33">
        <v>0</v>
      </c>
      <c r="AT33">
        <v>14.5024</v>
      </c>
      <c r="AU33">
        <v>0</v>
      </c>
      <c r="AV33">
        <v>26.774999999999999</v>
      </c>
      <c r="AW33">
        <v>65.16</v>
      </c>
      <c r="AX33">
        <v>38.36</v>
      </c>
      <c r="AY33">
        <v>0</v>
      </c>
      <c r="AZ33">
        <f t="shared" si="0"/>
        <v>83.59</v>
      </c>
      <c r="BA33">
        <f t="shared" si="1"/>
        <v>3193.3447380000007</v>
      </c>
      <c r="BD33">
        <v>24.08</v>
      </c>
      <c r="BE33">
        <v>7.64</v>
      </c>
      <c r="BF33">
        <v>1.1000000000000001</v>
      </c>
      <c r="BG33">
        <v>4</v>
      </c>
      <c r="BH33">
        <v>5.81</v>
      </c>
      <c r="BI33">
        <v>4.78</v>
      </c>
      <c r="BJ33">
        <v>1.56</v>
      </c>
      <c r="BK33">
        <v>4.49</v>
      </c>
      <c r="BL33">
        <v>2.36</v>
      </c>
      <c r="BM33">
        <v>1.78</v>
      </c>
      <c r="BN33">
        <v>0.43</v>
      </c>
      <c r="BO33">
        <v>14.66</v>
      </c>
      <c r="BP33">
        <v>3.99</v>
      </c>
      <c r="BQ33">
        <v>4.3600000000000003</v>
      </c>
      <c r="BR33">
        <v>2.16</v>
      </c>
      <c r="BS33">
        <v>0.39</v>
      </c>
      <c r="BT33">
        <v>0</v>
      </c>
      <c r="BU33">
        <v>0</v>
      </c>
      <c r="BV33">
        <v>0</v>
      </c>
      <c r="BW33">
        <f t="shared" si="2"/>
        <v>83.59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40.552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87.75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17.748000000000001</v>
      </c>
      <c r="AG34">
        <v>15.1656</v>
      </c>
      <c r="AH34">
        <v>93.563599999999994</v>
      </c>
      <c r="AI34">
        <v>6.3650000000000002</v>
      </c>
      <c r="AJ34">
        <v>0</v>
      </c>
      <c r="AK34">
        <v>51.394500000000001</v>
      </c>
      <c r="AL34">
        <v>72.043999999999997</v>
      </c>
      <c r="AM34">
        <v>0</v>
      </c>
      <c r="AN34">
        <v>0.66954999999999998</v>
      </c>
      <c r="AO34">
        <v>5.88</v>
      </c>
      <c r="AP34">
        <v>4.7397</v>
      </c>
      <c r="AQ34">
        <v>26.271000000000001</v>
      </c>
      <c r="AR34">
        <v>31.897383000000001</v>
      </c>
      <c r="AS34">
        <v>0</v>
      </c>
      <c r="AT34">
        <v>14.5024</v>
      </c>
      <c r="AU34">
        <v>0</v>
      </c>
      <c r="AV34">
        <v>26.774999999999999</v>
      </c>
      <c r="AW34">
        <v>65.16</v>
      </c>
      <c r="AX34">
        <v>38.36</v>
      </c>
      <c r="AY34">
        <v>0</v>
      </c>
      <c r="AZ34">
        <f t="shared" si="0"/>
        <v>83.62</v>
      </c>
      <c r="BA34">
        <f t="shared" si="1"/>
        <v>3159.2076380000003</v>
      </c>
      <c r="BD34">
        <v>24.08</v>
      </c>
      <c r="BE34">
        <v>7.64</v>
      </c>
      <c r="BF34">
        <v>1.1000000000000001</v>
      </c>
      <c r="BG34">
        <v>4</v>
      </c>
      <c r="BH34">
        <v>5.81</v>
      </c>
      <c r="BI34">
        <v>4.78</v>
      </c>
      <c r="BJ34">
        <v>1.56</v>
      </c>
      <c r="BK34">
        <v>4.49</v>
      </c>
      <c r="BL34">
        <v>2.36</v>
      </c>
      <c r="BM34">
        <v>1.78</v>
      </c>
      <c r="BN34">
        <v>0.43</v>
      </c>
      <c r="BO34">
        <v>14.66</v>
      </c>
      <c r="BP34">
        <v>3.99</v>
      </c>
      <c r="BQ34">
        <v>4.3600000000000003</v>
      </c>
      <c r="BR34">
        <v>2.16</v>
      </c>
      <c r="BS34">
        <v>0.42</v>
      </c>
      <c r="BT34">
        <v>0</v>
      </c>
      <c r="BU34">
        <v>0</v>
      </c>
      <c r="BV34">
        <v>0</v>
      </c>
      <c r="BW34">
        <f t="shared" si="2"/>
        <v>83.62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40.552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87.75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18.229800000000001</v>
      </c>
      <c r="AE35">
        <v>49.436556000000003</v>
      </c>
      <c r="AF35">
        <v>8.8740000000000006</v>
      </c>
      <c r="AG35">
        <v>15.1656</v>
      </c>
      <c r="AH35">
        <v>93.563599999999994</v>
      </c>
      <c r="AI35">
        <v>2.5459999999999998</v>
      </c>
      <c r="AJ35">
        <v>0</v>
      </c>
      <c r="AK35">
        <v>51.394500000000001</v>
      </c>
      <c r="AL35">
        <v>72.043999999999997</v>
      </c>
      <c r="AM35">
        <v>0</v>
      </c>
      <c r="AN35">
        <v>0.66954999999999998</v>
      </c>
      <c r="AO35">
        <v>5.88</v>
      </c>
      <c r="AP35">
        <v>5.7645</v>
      </c>
      <c r="AQ35">
        <v>26.271000000000001</v>
      </c>
      <c r="AR35">
        <v>31.897383000000001</v>
      </c>
      <c r="AS35">
        <v>0</v>
      </c>
      <c r="AT35">
        <v>14.5024</v>
      </c>
      <c r="AU35">
        <v>0</v>
      </c>
      <c r="AV35">
        <v>26.774999999999999</v>
      </c>
      <c r="AW35">
        <v>65.16</v>
      </c>
      <c r="AX35">
        <v>38.36</v>
      </c>
      <c r="AY35">
        <v>0</v>
      </c>
      <c r="AZ35">
        <f t="shared" si="0"/>
        <v>80</v>
      </c>
      <c r="BA35">
        <f t="shared" si="1"/>
        <v>3143.9194380000004</v>
      </c>
      <c r="BD35">
        <v>20.440000000000001</v>
      </c>
      <c r="BE35">
        <v>7.64</v>
      </c>
      <c r="BF35">
        <v>1.1000000000000001</v>
      </c>
      <c r="BG35">
        <v>4</v>
      </c>
      <c r="BH35">
        <v>5.81</v>
      </c>
      <c r="BI35">
        <v>4.78</v>
      </c>
      <c r="BJ35">
        <v>1.56</v>
      </c>
      <c r="BK35">
        <v>4.49</v>
      </c>
      <c r="BL35">
        <v>2.36</v>
      </c>
      <c r="BM35">
        <v>1.78</v>
      </c>
      <c r="BN35">
        <v>0.43</v>
      </c>
      <c r="BO35">
        <v>14.66</v>
      </c>
      <c r="BP35">
        <v>3.99</v>
      </c>
      <c r="BQ35">
        <v>4.3600000000000003</v>
      </c>
      <c r="BR35">
        <v>2.16</v>
      </c>
      <c r="BS35">
        <v>0.44</v>
      </c>
      <c r="BT35">
        <v>0</v>
      </c>
      <c r="BU35">
        <v>0</v>
      </c>
      <c r="BV35">
        <v>0</v>
      </c>
      <c r="BW35">
        <f t="shared" si="2"/>
        <v>80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40.552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87.75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49.436556000000003</v>
      </c>
      <c r="AF36">
        <v>8.8740000000000006</v>
      </c>
      <c r="AG36">
        <v>15.1656</v>
      </c>
      <c r="AH36">
        <v>93.563599999999994</v>
      </c>
      <c r="AI36">
        <v>2.5459999999999998</v>
      </c>
      <c r="AJ36">
        <v>0</v>
      </c>
      <c r="AK36">
        <v>51.394500000000001</v>
      </c>
      <c r="AL36">
        <v>72.043999999999997</v>
      </c>
      <c r="AM36">
        <v>0</v>
      </c>
      <c r="AN36">
        <v>0.66954999999999998</v>
      </c>
      <c r="AO36">
        <v>5.88</v>
      </c>
      <c r="AP36">
        <v>5.7645</v>
      </c>
      <c r="AQ36">
        <v>26.271000000000001</v>
      </c>
      <c r="AR36">
        <v>31.897383000000001</v>
      </c>
      <c r="AS36">
        <v>0</v>
      </c>
      <c r="AT36">
        <v>14.5024</v>
      </c>
      <c r="AU36">
        <v>0</v>
      </c>
      <c r="AV36">
        <v>26.774999999999999</v>
      </c>
      <c r="AW36">
        <v>65.16</v>
      </c>
      <c r="AX36">
        <v>38.36</v>
      </c>
      <c r="AY36">
        <v>0</v>
      </c>
      <c r="AZ36">
        <f t="shared" si="0"/>
        <v>76.37</v>
      </c>
      <c r="BA36">
        <f t="shared" si="1"/>
        <v>3140.2894380000002</v>
      </c>
      <c r="BD36">
        <v>16.8</v>
      </c>
      <c r="BE36">
        <v>7.64</v>
      </c>
      <c r="BF36">
        <v>1.1000000000000001</v>
      </c>
      <c r="BG36">
        <v>4</v>
      </c>
      <c r="BH36">
        <v>5.81</v>
      </c>
      <c r="BI36">
        <v>4.78</v>
      </c>
      <c r="BJ36">
        <v>1.56</v>
      </c>
      <c r="BK36">
        <v>4.49</v>
      </c>
      <c r="BL36">
        <v>2.36</v>
      </c>
      <c r="BM36">
        <v>1.78</v>
      </c>
      <c r="BN36">
        <v>0.43</v>
      </c>
      <c r="BO36">
        <v>14.66</v>
      </c>
      <c r="BP36">
        <v>3.99</v>
      </c>
      <c r="BQ36">
        <v>4.3600000000000003</v>
      </c>
      <c r="BR36">
        <v>2.16</v>
      </c>
      <c r="BS36">
        <v>0.45</v>
      </c>
      <c r="BT36">
        <v>0</v>
      </c>
      <c r="BU36">
        <v>0</v>
      </c>
      <c r="BV36">
        <v>0</v>
      </c>
      <c r="BW36">
        <f t="shared" si="2"/>
        <v>76.37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40.552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87.75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18.229800000000001</v>
      </c>
      <c r="AE37">
        <v>49.436556000000003</v>
      </c>
      <c r="AF37">
        <v>8.8740000000000006</v>
      </c>
      <c r="AG37">
        <v>15.1656</v>
      </c>
      <c r="AH37">
        <v>93.563599999999994</v>
      </c>
      <c r="AI37">
        <v>2.5459999999999998</v>
      </c>
      <c r="AJ37">
        <v>0</v>
      </c>
      <c r="AK37">
        <v>51.394500000000001</v>
      </c>
      <c r="AL37">
        <v>72.043999999999997</v>
      </c>
      <c r="AM37">
        <v>0</v>
      </c>
      <c r="AN37">
        <v>0.66954999999999998</v>
      </c>
      <c r="AO37">
        <v>7.2030000000000003</v>
      </c>
      <c r="AP37">
        <v>11.529</v>
      </c>
      <c r="AQ37">
        <v>17.513999999999999</v>
      </c>
      <c r="AR37">
        <v>31.897383000000001</v>
      </c>
      <c r="AS37">
        <v>0</v>
      </c>
      <c r="AT37">
        <v>14.5024</v>
      </c>
      <c r="AU37">
        <v>0</v>
      </c>
      <c r="AV37">
        <v>26.774999999999999</v>
      </c>
      <c r="AW37">
        <v>65.16</v>
      </c>
      <c r="AX37">
        <v>38.36</v>
      </c>
      <c r="AY37">
        <v>0</v>
      </c>
      <c r="AZ37">
        <f t="shared" si="0"/>
        <v>72.88</v>
      </c>
      <c r="BA37">
        <f t="shared" si="1"/>
        <v>3135.129938</v>
      </c>
      <c r="BD37">
        <v>13.24</v>
      </c>
      <c r="BE37">
        <v>7.64</v>
      </c>
      <c r="BF37">
        <v>1.1000000000000001</v>
      </c>
      <c r="BG37">
        <v>4</v>
      </c>
      <c r="BH37">
        <v>5.81</v>
      </c>
      <c r="BI37">
        <v>4.78</v>
      </c>
      <c r="BJ37">
        <v>1.56</v>
      </c>
      <c r="BK37">
        <v>4.49</v>
      </c>
      <c r="BL37">
        <v>2.4300000000000002</v>
      </c>
      <c r="BM37">
        <v>1.78</v>
      </c>
      <c r="BN37">
        <v>0.43</v>
      </c>
      <c r="BO37">
        <v>14.66</v>
      </c>
      <c r="BP37">
        <v>3.99</v>
      </c>
      <c r="BQ37">
        <v>4.3600000000000003</v>
      </c>
      <c r="BR37">
        <v>2.16</v>
      </c>
      <c r="BS37">
        <v>0.45</v>
      </c>
      <c r="BT37">
        <v>0</v>
      </c>
      <c r="BU37">
        <v>0</v>
      </c>
      <c r="BV37">
        <v>0</v>
      </c>
      <c r="BW37">
        <f t="shared" si="2"/>
        <v>72.88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40.552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87.75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18.229800000000001</v>
      </c>
      <c r="AE38">
        <v>49.436556000000003</v>
      </c>
      <c r="AF38">
        <v>8.8740000000000006</v>
      </c>
      <c r="AG38">
        <v>15.1656</v>
      </c>
      <c r="AH38">
        <v>93.563599999999994</v>
      </c>
      <c r="AI38">
        <v>2.5459999999999998</v>
      </c>
      <c r="AJ38">
        <v>0</v>
      </c>
      <c r="AK38">
        <v>51.394500000000001</v>
      </c>
      <c r="AL38">
        <v>72.043999999999997</v>
      </c>
      <c r="AM38">
        <v>0</v>
      </c>
      <c r="AN38">
        <v>0.66954999999999998</v>
      </c>
      <c r="AO38">
        <v>7.2030000000000003</v>
      </c>
      <c r="AP38">
        <v>11.529</v>
      </c>
      <c r="AQ38">
        <v>17.513999999999999</v>
      </c>
      <c r="AR38">
        <v>31.897383000000001</v>
      </c>
      <c r="AS38">
        <v>0</v>
      </c>
      <c r="AT38">
        <v>14.5024</v>
      </c>
      <c r="AU38">
        <v>0</v>
      </c>
      <c r="AV38">
        <v>26.774999999999999</v>
      </c>
      <c r="AW38">
        <v>65.16</v>
      </c>
      <c r="AX38">
        <v>38.36</v>
      </c>
      <c r="AY38">
        <v>0</v>
      </c>
      <c r="AZ38">
        <f t="shared" si="0"/>
        <v>72.88</v>
      </c>
      <c r="BA38">
        <f t="shared" si="1"/>
        <v>3135.129938</v>
      </c>
      <c r="BD38">
        <v>13.24</v>
      </c>
      <c r="BE38">
        <v>7.64</v>
      </c>
      <c r="BF38">
        <v>1.1000000000000001</v>
      </c>
      <c r="BG38">
        <v>4</v>
      </c>
      <c r="BH38">
        <v>5.81</v>
      </c>
      <c r="BI38">
        <v>4.78</v>
      </c>
      <c r="BJ38">
        <v>1.56</v>
      </c>
      <c r="BK38">
        <v>4.49</v>
      </c>
      <c r="BL38">
        <v>2.4300000000000002</v>
      </c>
      <c r="BM38">
        <v>1.78</v>
      </c>
      <c r="BN38">
        <v>0.43</v>
      </c>
      <c r="BO38">
        <v>14.66</v>
      </c>
      <c r="BP38">
        <v>3.99</v>
      </c>
      <c r="BQ38">
        <v>4.3600000000000003</v>
      </c>
      <c r="BR38">
        <v>2.16</v>
      </c>
      <c r="BS38">
        <v>0.45</v>
      </c>
      <c r="BT38">
        <v>0</v>
      </c>
      <c r="BU38">
        <v>0</v>
      </c>
      <c r="BV38">
        <v>0</v>
      </c>
      <c r="BW38">
        <f t="shared" si="2"/>
        <v>72.88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40.552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87.75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27.3447</v>
      </c>
      <c r="AE39">
        <v>49.436556000000003</v>
      </c>
      <c r="AF39">
        <v>8.8740000000000006</v>
      </c>
      <c r="AG39">
        <v>15.1656</v>
      </c>
      <c r="AH39">
        <v>93.563599999999994</v>
      </c>
      <c r="AI39">
        <v>2.5459999999999998</v>
      </c>
      <c r="AJ39">
        <v>0</v>
      </c>
      <c r="AK39">
        <v>51.394500000000001</v>
      </c>
      <c r="AL39">
        <v>72.043999999999997</v>
      </c>
      <c r="AM39">
        <v>0</v>
      </c>
      <c r="AN39">
        <v>0.66954999999999998</v>
      </c>
      <c r="AO39">
        <v>7.2030000000000003</v>
      </c>
      <c r="AP39">
        <v>5.7645</v>
      </c>
      <c r="AQ39">
        <v>8.7569999999999997</v>
      </c>
      <c r="AR39">
        <v>31.897383000000001</v>
      </c>
      <c r="AS39">
        <v>0</v>
      </c>
      <c r="AT39">
        <v>14.5024</v>
      </c>
      <c r="AU39">
        <v>0</v>
      </c>
      <c r="AV39">
        <v>26.25</v>
      </c>
      <c r="AW39">
        <v>65.16</v>
      </c>
      <c r="AX39">
        <v>38.36</v>
      </c>
      <c r="AY39">
        <v>0</v>
      </c>
      <c r="AZ39">
        <f t="shared" si="0"/>
        <v>72.88</v>
      </c>
      <c r="BA39">
        <f t="shared" si="1"/>
        <v>3129.1983380000001</v>
      </c>
      <c r="BD39">
        <v>13.24</v>
      </c>
      <c r="BE39">
        <v>7.64</v>
      </c>
      <c r="BF39">
        <v>1.1000000000000001</v>
      </c>
      <c r="BG39">
        <v>4</v>
      </c>
      <c r="BH39">
        <v>5.81</v>
      </c>
      <c r="BI39">
        <v>4.78</v>
      </c>
      <c r="BJ39">
        <v>1.56</v>
      </c>
      <c r="BK39">
        <v>4.49</v>
      </c>
      <c r="BL39">
        <v>2.4300000000000002</v>
      </c>
      <c r="BM39">
        <v>1.78</v>
      </c>
      <c r="BN39">
        <v>0.43</v>
      </c>
      <c r="BO39">
        <v>14.66</v>
      </c>
      <c r="BP39">
        <v>3.99</v>
      </c>
      <c r="BQ39">
        <v>4.3600000000000003</v>
      </c>
      <c r="BR39">
        <v>2.16</v>
      </c>
      <c r="BS39">
        <v>0.45</v>
      </c>
      <c r="BT39">
        <v>0</v>
      </c>
      <c r="BU39">
        <v>0</v>
      </c>
      <c r="BV39">
        <v>0</v>
      </c>
      <c r="BW39">
        <f t="shared" si="2"/>
        <v>72.88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40.552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87.75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27.3447</v>
      </c>
      <c r="AE40">
        <v>48.112499999999997</v>
      </c>
      <c r="AF40">
        <v>8.8740000000000006</v>
      </c>
      <c r="AG40">
        <v>15.1656</v>
      </c>
      <c r="AH40">
        <v>93.563599999999994</v>
      </c>
      <c r="AI40">
        <v>2.5459999999999998</v>
      </c>
      <c r="AJ40">
        <v>0</v>
      </c>
      <c r="AK40">
        <v>51.394500000000001</v>
      </c>
      <c r="AL40">
        <v>72.043999999999997</v>
      </c>
      <c r="AM40">
        <v>0</v>
      </c>
      <c r="AN40">
        <v>0.66954999999999998</v>
      </c>
      <c r="AO40">
        <v>7.2030000000000003</v>
      </c>
      <c r="AP40">
        <v>5.7645</v>
      </c>
      <c r="AQ40">
        <v>8.7569999999999997</v>
      </c>
      <c r="AR40">
        <v>31.897383000000001</v>
      </c>
      <c r="AS40">
        <v>0</v>
      </c>
      <c r="AT40">
        <v>14.5024</v>
      </c>
      <c r="AU40">
        <v>0</v>
      </c>
      <c r="AV40">
        <v>26.25</v>
      </c>
      <c r="AW40">
        <v>65.16</v>
      </c>
      <c r="AX40">
        <v>38.36</v>
      </c>
      <c r="AY40">
        <v>0</v>
      </c>
      <c r="AZ40">
        <f t="shared" si="0"/>
        <v>72.88</v>
      </c>
      <c r="BA40">
        <f t="shared" si="1"/>
        <v>3127.8742820000002</v>
      </c>
      <c r="BD40">
        <v>13.24</v>
      </c>
      <c r="BE40">
        <v>7.64</v>
      </c>
      <c r="BF40">
        <v>1.1000000000000001</v>
      </c>
      <c r="BG40">
        <v>4</v>
      </c>
      <c r="BH40">
        <v>5.81</v>
      </c>
      <c r="BI40">
        <v>4.78</v>
      </c>
      <c r="BJ40">
        <v>1.56</v>
      </c>
      <c r="BK40">
        <v>4.49</v>
      </c>
      <c r="BL40">
        <v>2.4300000000000002</v>
      </c>
      <c r="BM40">
        <v>1.78</v>
      </c>
      <c r="BN40">
        <v>0.43</v>
      </c>
      <c r="BO40">
        <v>14.66</v>
      </c>
      <c r="BP40">
        <v>3.99</v>
      </c>
      <c r="BQ40">
        <v>4.3600000000000003</v>
      </c>
      <c r="BR40">
        <v>2.16</v>
      </c>
      <c r="BS40">
        <v>0.45</v>
      </c>
      <c r="BT40">
        <v>0</v>
      </c>
      <c r="BU40">
        <v>0</v>
      </c>
      <c r="BV40">
        <v>0</v>
      </c>
      <c r="BW40">
        <f t="shared" si="2"/>
        <v>72.88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40.552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87.75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27.3447</v>
      </c>
      <c r="AE41">
        <v>48.112499999999997</v>
      </c>
      <c r="AF41">
        <v>8.8740000000000006</v>
      </c>
      <c r="AG41">
        <v>15.1656</v>
      </c>
      <c r="AH41">
        <v>93.563599999999994</v>
      </c>
      <c r="AI41">
        <v>2.5459999999999998</v>
      </c>
      <c r="AJ41">
        <v>0</v>
      </c>
      <c r="AK41">
        <v>51.394500000000001</v>
      </c>
      <c r="AL41">
        <v>72.043999999999997</v>
      </c>
      <c r="AM41">
        <v>0</v>
      </c>
      <c r="AN41">
        <v>0.66954999999999998</v>
      </c>
      <c r="AO41">
        <v>7.2030000000000003</v>
      </c>
      <c r="AP41">
        <v>5.7645</v>
      </c>
      <c r="AQ41">
        <v>8.7569999999999997</v>
      </c>
      <c r="AR41">
        <v>31.897383000000001</v>
      </c>
      <c r="AS41">
        <v>0</v>
      </c>
      <c r="AT41">
        <v>14.5024</v>
      </c>
      <c r="AU41">
        <v>0</v>
      </c>
      <c r="AV41">
        <v>26.25</v>
      </c>
      <c r="AW41">
        <v>65.16</v>
      </c>
      <c r="AX41">
        <v>38.36</v>
      </c>
      <c r="AY41">
        <v>0</v>
      </c>
      <c r="AZ41">
        <f t="shared" si="0"/>
        <v>72.88</v>
      </c>
      <c r="BA41">
        <f t="shared" si="1"/>
        <v>3127.8742820000002</v>
      </c>
      <c r="BD41">
        <v>13.24</v>
      </c>
      <c r="BE41">
        <v>7.64</v>
      </c>
      <c r="BF41">
        <v>1.1000000000000001</v>
      </c>
      <c r="BG41">
        <v>4</v>
      </c>
      <c r="BH41">
        <v>5.81</v>
      </c>
      <c r="BI41">
        <v>4.78</v>
      </c>
      <c r="BJ41">
        <v>1.56</v>
      </c>
      <c r="BK41">
        <v>4.49</v>
      </c>
      <c r="BL41">
        <v>2.4300000000000002</v>
      </c>
      <c r="BM41">
        <v>1.78</v>
      </c>
      <c r="BN41">
        <v>0.43</v>
      </c>
      <c r="BO41">
        <v>14.66</v>
      </c>
      <c r="BP41">
        <v>3.99</v>
      </c>
      <c r="BQ41">
        <v>4.3600000000000003</v>
      </c>
      <c r="BR41">
        <v>2.16</v>
      </c>
      <c r="BS41">
        <v>0.45</v>
      </c>
      <c r="BT41">
        <v>0</v>
      </c>
      <c r="BU41">
        <v>0</v>
      </c>
      <c r="BV41">
        <v>0</v>
      </c>
      <c r="BW41">
        <f t="shared" si="2"/>
        <v>72.88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40.552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87.75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27.3447</v>
      </c>
      <c r="AE42">
        <v>48.112499999999997</v>
      </c>
      <c r="AF42">
        <v>8.8740000000000006</v>
      </c>
      <c r="AG42">
        <v>15.1656</v>
      </c>
      <c r="AH42">
        <v>93.563599999999994</v>
      </c>
      <c r="AI42">
        <v>2.5459999999999998</v>
      </c>
      <c r="AJ42">
        <v>0</v>
      </c>
      <c r="AK42">
        <v>51.394500000000001</v>
      </c>
      <c r="AL42">
        <v>72.043999999999997</v>
      </c>
      <c r="AM42">
        <v>0</v>
      </c>
      <c r="AN42">
        <v>0.66954999999999998</v>
      </c>
      <c r="AO42">
        <v>7.2030000000000003</v>
      </c>
      <c r="AP42">
        <v>5.7645</v>
      </c>
      <c r="AQ42">
        <v>8.7569999999999997</v>
      </c>
      <c r="AR42">
        <v>31.897383000000001</v>
      </c>
      <c r="AS42">
        <v>0</v>
      </c>
      <c r="AT42">
        <v>14.5024</v>
      </c>
      <c r="AU42">
        <v>0</v>
      </c>
      <c r="AV42">
        <v>26.25</v>
      </c>
      <c r="AW42">
        <v>65.16</v>
      </c>
      <c r="AX42">
        <v>38.36</v>
      </c>
      <c r="AY42">
        <v>0</v>
      </c>
      <c r="AZ42">
        <f t="shared" si="0"/>
        <v>72.969999999999985</v>
      </c>
      <c r="BA42">
        <f t="shared" si="1"/>
        <v>3127.9642819999999</v>
      </c>
      <c r="BD42">
        <v>13.24</v>
      </c>
      <c r="BE42">
        <v>7.64</v>
      </c>
      <c r="BF42">
        <v>1.1000000000000001</v>
      </c>
      <c r="BG42">
        <v>4</v>
      </c>
      <c r="BH42">
        <v>5.81</v>
      </c>
      <c r="BI42">
        <v>4.78</v>
      </c>
      <c r="BJ42">
        <v>1.56</v>
      </c>
      <c r="BK42">
        <v>4.54</v>
      </c>
      <c r="BL42">
        <v>2.46</v>
      </c>
      <c r="BM42">
        <v>1.78</v>
      </c>
      <c r="BN42">
        <v>0.43</v>
      </c>
      <c r="BO42">
        <v>14.66</v>
      </c>
      <c r="BP42">
        <v>3.99</v>
      </c>
      <c r="BQ42">
        <v>4.3600000000000003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72.969999999999985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40.552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87.75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27.3447</v>
      </c>
      <c r="AE43">
        <v>48.112499999999997</v>
      </c>
      <c r="AF43">
        <v>8.8740000000000006</v>
      </c>
      <c r="AG43">
        <v>15.1656</v>
      </c>
      <c r="AH43">
        <v>75.760000000000005</v>
      </c>
      <c r="AI43">
        <v>2.5459999999999998</v>
      </c>
      <c r="AJ43">
        <v>0</v>
      </c>
      <c r="AK43">
        <v>51.394500000000001</v>
      </c>
      <c r="AL43">
        <v>72.043999999999997</v>
      </c>
      <c r="AM43">
        <v>0</v>
      </c>
      <c r="AN43">
        <v>0.66954999999999998</v>
      </c>
      <c r="AO43">
        <v>7.2030000000000003</v>
      </c>
      <c r="AP43">
        <v>11.529</v>
      </c>
      <c r="AQ43">
        <v>8.7569999999999997</v>
      </c>
      <c r="AR43">
        <v>33.091920000000002</v>
      </c>
      <c r="AS43">
        <v>0</v>
      </c>
      <c r="AT43">
        <v>14.5024</v>
      </c>
      <c r="AU43">
        <v>0</v>
      </c>
      <c r="AV43">
        <v>26.25</v>
      </c>
      <c r="AW43">
        <v>69.504000000000005</v>
      </c>
      <c r="AX43">
        <v>36.167999999999999</v>
      </c>
      <c r="AY43">
        <v>0</v>
      </c>
      <c r="AZ43">
        <f t="shared" si="0"/>
        <v>72.969999999999985</v>
      </c>
      <c r="BA43">
        <f t="shared" si="1"/>
        <v>3119.2717189999998</v>
      </c>
      <c r="BD43">
        <v>13.24</v>
      </c>
      <c r="BE43">
        <v>7.64</v>
      </c>
      <c r="BF43">
        <v>1.1000000000000001</v>
      </c>
      <c r="BG43">
        <v>4</v>
      </c>
      <c r="BH43">
        <v>5.81</v>
      </c>
      <c r="BI43">
        <v>4.78</v>
      </c>
      <c r="BJ43">
        <v>1.56</v>
      </c>
      <c r="BK43">
        <v>4.54</v>
      </c>
      <c r="BL43">
        <v>2.46</v>
      </c>
      <c r="BM43">
        <v>1.78</v>
      </c>
      <c r="BN43">
        <v>0.43</v>
      </c>
      <c r="BO43">
        <v>14.66</v>
      </c>
      <c r="BP43">
        <v>3.99</v>
      </c>
      <c r="BQ43">
        <v>4.3600000000000003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72.969999999999985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40.552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87.75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27.3447</v>
      </c>
      <c r="AE44">
        <v>48.112499999999997</v>
      </c>
      <c r="AF44">
        <v>8.8740000000000006</v>
      </c>
      <c r="AG44">
        <v>15.1656</v>
      </c>
      <c r="AH44">
        <v>75.760000000000005</v>
      </c>
      <c r="AI44">
        <v>2.5459999999999998</v>
      </c>
      <c r="AJ44">
        <v>0</v>
      </c>
      <c r="AK44">
        <v>51.394500000000001</v>
      </c>
      <c r="AL44">
        <v>72.043999999999997</v>
      </c>
      <c r="AM44">
        <v>0</v>
      </c>
      <c r="AN44">
        <v>0.66954999999999998</v>
      </c>
      <c r="AO44">
        <v>7.2030000000000003</v>
      </c>
      <c r="AP44">
        <v>11.529</v>
      </c>
      <c r="AQ44">
        <v>8.7569999999999997</v>
      </c>
      <c r="AR44">
        <v>33.091920000000002</v>
      </c>
      <c r="AS44">
        <v>0</v>
      </c>
      <c r="AT44">
        <v>14.5024</v>
      </c>
      <c r="AU44">
        <v>0</v>
      </c>
      <c r="AV44">
        <v>26.25</v>
      </c>
      <c r="AW44">
        <v>69.504000000000005</v>
      </c>
      <c r="AX44">
        <v>36.167999999999999</v>
      </c>
      <c r="AY44">
        <v>0</v>
      </c>
      <c r="AZ44">
        <f t="shared" si="0"/>
        <v>73.099999999999994</v>
      </c>
      <c r="BA44">
        <f t="shared" si="1"/>
        <v>3119.401719</v>
      </c>
      <c r="BD44">
        <v>13.24</v>
      </c>
      <c r="BE44">
        <v>7.64</v>
      </c>
      <c r="BF44">
        <v>1.1000000000000001</v>
      </c>
      <c r="BG44">
        <v>4</v>
      </c>
      <c r="BH44">
        <v>5.81</v>
      </c>
      <c r="BI44">
        <v>4.78</v>
      </c>
      <c r="BJ44">
        <v>1.56</v>
      </c>
      <c r="BK44">
        <v>4.6100000000000003</v>
      </c>
      <c r="BL44">
        <v>2.52</v>
      </c>
      <c r="BM44">
        <v>1.78</v>
      </c>
      <c r="BN44">
        <v>0.43</v>
      </c>
      <c r="BO44">
        <v>14.66</v>
      </c>
      <c r="BP44">
        <v>3.99</v>
      </c>
      <c r="BQ44">
        <v>4.3600000000000003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73.099999999999994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40.552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87.75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27.3447</v>
      </c>
      <c r="AE45">
        <v>48.112499999999997</v>
      </c>
      <c r="AF45">
        <v>8.8740000000000006</v>
      </c>
      <c r="AG45">
        <v>15.1656</v>
      </c>
      <c r="AH45">
        <v>75.760000000000005</v>
      </c>
      <c r="AI45">
        <v>2.5459999999999998</v>
      </c>
      <c r="AJ45">
        <v>0</v>
      </c>
      <c r="AK45">
        <v>51.394500000000001</v>
      </c>
      <c r="AL45">
        <v>72.043999999999997</v>
      </c>
      <c r="AM45">
        <v>0</v>
      </c>
      <c r="AN45">
        <v>0.66954999999999998</v>
      </c>
      <c r="AO45">
        <v>7.2030000000000003</v>
      </c>
      <c r="AP45">
        <v>5.7645</v>
      </c>
      <c r="AQ45">
        <v>8.7569999999999997</v>
      </c>
      <c r="AR45">
        <v>33.091920000000002</v>
      </c>
      <c r="AS45">
        <v>0</v>
      </c>
      <c r="AT45">
        <v>14.5024</v>
      </c>
      <c r="AU45">
        <v>0</v>
      </c>
      <c r="AV45">
        <v>25.725000000000001</v>
      </c>
      <c r="AW45">
        <v>69.504000000000005</v>
      </c>
      <c r="AX45">
        <v>36.167999999999999</v>
      </c>
      <c r="AY45">
        <v>0</v>
      </c>
      <c r="AZ45">
        <f t="shared" si="0"/>
        <v>73.099999999999994</v>
      </c>
      <c r="BA45">
        <f t="shared" si="1"/>
        <v>3113.1122190000001</v>
      </c>
      <c r="BD45">
        <v>13.24</v>
      </c>
      <c r="BE45">
        <v>7.64</v>
      </c>
      <c r="BF45">
        <v>1.1000000000000001</v>
      </c>
      <c r="BG45">
        <v>4</v>
      </c>
      <c r="BH45">
        <v>5.81</v>
      </c>
      <c r="BI45">
        <v>4.78</v>
      </c>
      <c r="BJ45">
        <v>1.56</v>
      </c>
      <c r="BK45">
        <v>4.6100000000000003</v>
      </c>
      <c r="BL45">
        <v>2.52</v>
      </c>
      <c r="BM45">
        <v>1.78</v>
      </c>
      <c r="BN45">
        <v>0.43</v>
      </c>
      <c r="BO45">
        <v>14.66</v>
      </c>
      <c r="BP45">
        <v>3.99</v>
      </c>
      <c r="BQ45">
        <v>4.3600000000000003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73.099999999999994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40.552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87.75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27.3447</v>
      </c>
      <c r="AE46">
        <v>48.112499999999997</v>
      </c>
      <c r="AF46">
        <v>8.8740000000000006</v>
      </c>
      <c r="AG46">
        <v>15.1656</v>
      </c>
      <c r="AH46">
        <v>75.760000000000005</v>
      </c>
      <c r="AI46">
        <v>2.5459999999999998</v>
      </c>
      <c r="AJ46">
        <v>0</v>
      </c>
      <c r="AK46">
        <v>51.394500000000001</v>
      </c>
      <c r="AL46">
        <v>72.043999999999997</v>
      </c>
      <c r="AM46">
        <v>0</v>
      </c>
      <c r="AN46">
        <v>0.66954999999999998</v>
      </c>
      <c r="AO46">
        <v>7.2030000000000003</v>
      </c>
      <c r="AP46">
        <v>5.7645</v>
      </c>
      <c r="AQ46">
        <v>8.7569999999999997</v>
      </c>
      <c r="AR46">
        <v>33.091920000000002</v>
      </c>
      <c r="AS46">
        <v>0</v>
      </c>
      <c r="AT46">
        <v>14.5024</v>
      </c>
      <c r="AU46">
        <v>0</v>
      </c>
      <c r="AV46">
        <v>25.725000000000001</v>
      </c>
      <c r="AW46">
        <v>69.504000000000005</v>
      </c>
      <c r="AX46">
        <v>36.167999999999999</v>
      </c>
      <c r="AY46">
        <v>0</v>
      </c>
      <c r="AZ46">
        <f t="shared" si="0"/>
        <v>73.099999999999994</v>
      </c>
      <c r="BA46">
        <f t="shared" si="1"/>
        <v>3113.1122190000001</v>
      </c>
      <c r="BD46">
        <v>13.24</v>
      </c>
      <c r="BE46">
        <v>7.64</v>
      </c>
      <c r="BF46">
        <v>1.1000000000000001</v>
      </c>
      <c r="BG46">
        <v>4</v>
      </c>
      <c r="BH46">
        <v>5.81</v>
      </c>
      <c r="BI46">
        <v>4.78</v>
      </c>
      <c r="BJ46">
        <v>1.56</v>
      </c>
      <c r="BK46">
        <v>4.6100000000000003</v>
      </c>
      <c r="BL46">
        <v>2.52</v>
      </c>
      <c r="BM46">
        <v>1.78</v>
      </c>
      <c r="BN46">
        <v>0.43</v>
      </c>
      <c r="BO46">
        <v>14.66</v>
      </c>
      <c r="BP46">
        <v>3.99</v>
      </c>
      <c r="BQ46">
        <v>4.3600000000000003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73.099999999999994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40.552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87.75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39.510120000000001</v>
      </c>
      <c r="AC47">
        <v>19.35568</v>
      </c>
      <c r="AD47">
        <v>27.3447</v>
      </c>
      <c r="AE47">
        <v>48.112499999999997</v>
      </c>
      <c r="AF47">
        <v>8.8740000000000006</v>
      </c>
      <c r="AG47">
        <v>15.1656</v>
      </c>
      <c r="AH47">
        <v>75.760000000000005</v>
      </c>
      <c r="AI47">
        <v>0</v>
      </c>
      <c r="AJ47">
        <v>0</v>
      </c>
      <c r="AK47">
        <v>51.394500000000001</v>
      </c>
      <c r="AL47">
        <v>46.48</v>
      </c>
      <c r="AM47">
        <v>0</v>
      </c>
      <c r="AN47">
        <v>0.66954999999999998</v>
      </c>
      <c r="AO47">
        <v>8.82</v>
      </c>
      <c r="AP47">
        <v>5.7645</v>
      </c>
      <c r="AQ47">
        <v>8.7569999999999997</v>
      </c>
      <c r="AR47">
        <v>31.897383000000001</v>
      </c>
      <c r="AS47">
        <v>0</v>
      </c>
      <c r="AT47">
        <v>14.5024</v>
      </c>
      <c r="AU47">
        <v>0</v>
      </c>
      <c r="AV47">
        <v>25.725000000000001</v>
      </c>
      <c r="AW47">
        <v>69.504000000000005</v>
      </c>
      <c r="AX47">
        <v>36.167999999999999</v>
      </c>
      <c r="AY47">
        <v>0</v>
      </c>
      <c r="AZ47">
        <f t="shared" si="0"/>
        <v>73.099999999999994</v>
      </c>
      <c r="BA47">
        <f t="shared" si="1"/>
        <v>3075.7175540000007</v>
      </c>
      <c r="BD47">
        <v>13.24</v>
      </c>
      <c r="BE47">
        <v>7.64</v>
      </c>
      <c r="BF47">
        <v>1.1000000000000001</v>
      </c>
      <c r="BG47">
        <v>4</v>
      </c>
      <c r="BH47">
        <v>5.81</v>
      </c>
      <c r="BI47">
        <v>4.78</v>
      </c>
      <c r="BJ47">
        <v>1.56</v>
      </c>
      <c r="BK47">
        <v>4.6100000000000003</v>
      </c>
      <c r="BL47">
        <v>2.52</v>
      </c>
      <c r="BM47">
        <v>1.78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73.099999999999994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40.552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87.75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39.510120000000001</v>
      </c>
      <c r="AC48">
        <v>19.35568</v>
      </c>
      <c r="AD48">
        <v>27.3447</v>
      </c>
      <c r="AE48">
        <v>48.112499999999997</v>
      </c>
      <c r="AF48">
        <v>8.8740000000000006</v>
      </c>
      <c r="AG48">
        <v>15.1656</v>
      </c>
      <c r="AH48">
        <v>75.760000000000005</v>
      </c>
      <c r="AI48">
        <v>0</v>
      </c>
      <c r="AJ48">
        <v>0</v>
      </c>
      <c r="AK48">
        <v>51.394500000000001</v>
      </c>
      <c r="AL48">
        <v>46.48</v>
      </c>
      <c r="AM48">
        <v>0</v>
      </c>
      <c r="AN48">
        <v>0.66954999999999998</v>
      </c>
      <c r="AO48">
        <v>8.82</v>
      </c>
      <c r="AP48">
        <v>5.7645</v>
      </c>
      <c r="AQ48">
        <v>8.7569999999999997</v>
      </c>
      <c r="AR48">
        <v>31.897383000000001</v>
      </c>
      <c r="AS48">
        <v>0</v>
      </c>
      <c r="AT48">
        <v>14.5024</v>
      </c>
      <c r="AU48">
        <v>0</v>
      </c>
      <c r="AV48">
        <v>25.725000000000001</v>
      </c>
      <c r="AW48">
        <v>69.504000000000005</v>
      </c>
      <c r="AX48">
        <v>36.167999999999999</v>
      </c>
      <c r="AY48">
        <v>0</v>
      </c>
      <c r="AZ48">
        <f t="shared" si="0"/>
        <v>73.099999999999994</v>
      </c>
      <c r="BA48">
        <f t="shared" si="1"/>
        <v>3075.7175540000007</v>
      </c>
      <c r="BD48">
        <v>13.24</v>
      </c>
      <c r="BE48">
        <v>7.64</v>
      </c>
      <c r="BF48">
        <v>1.1000000000000001</v>
      </c>
      <c r="BG48">
        <v>4</v>
      </c>
      <c r="BH48">
        <v>5.81</v>
      </c>
      <c r="BI48">
        <v>4.78</v>
      </c>
      <c r="BJ48">
        <v>1.56</v>
      </c>
      <c r="BK48">
        <v>4.6100000000000003</v>
      </c>
      <c r="BL48">
        <v>2.52</v>
      </c>
      <c r="BM48">
        <v>1.78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73.099999999999994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47.128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87.75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27.3447</v>
      </c>
      <c r="AE49">
        <v>42.338999999999999</v>
      </c>
      <c r="AF49">
        <v>8.8740000000000006</v>
      </c>
      <c r="AG49">
        <v>15.1656</v>
      </c>
      <c r="AH49">
        <v>75.760000000000005</v>
      </c>
      <c r="AI49">
        <v>0</v>
      </c>
      <c r="AJ49">
        <v>0</v>
      </c>
      <c r="AK49">
        <v>51.394500000000001</v>
      </c>
      <c r="AL49">
        <v>46.48</v>
      </c>
      <c r="AM49">
        <v>0</v>
      </c>
      <c r="AN49">
        <v>0.66954999999999998</v>
      </c>
      <c r="AO49">
        <v>8.5259999999999998</v>
      </c>
      <c r="AP49">
        <v>5.7645</v>
      </c>
      <c r="AQ49">
        <v>8.7569999999999997</v>
      </c>
      <c r="AR49">
        <v>31.897383000000001</v>
      </c>
      <c r="AS49">
        <v>0</v>
      </c>
      <c r="AT49">
        <v>14.5024</v>
      </c>
      <c r="AU49">
        <v>0</v>
      </c>
      <c r="AV49">
        <v>25.725000000000001</v>
      </c>
      <c r="AW49">
        <v>69.504000000000005</v>
      </c>
      <c r="AX49">
        <v>36.167999999999999</v>
      </c>
      <c r="AY49">
        <v>0</v>
      </c>
      <c r="AZ49">
        <f t="shared" si="0"/>
        <v>73.099999999999994</v>
      </c>
      <c r="BA49">
        <f t="shared" si="1"/>
        <v>3063.0560140000002</v>
      </c>
      <c r="BD49">
        <v>13.24</v>
      </c>
      <c r="BE49">
        <v>7.64</v>
      </c>
      <c r="BF49">
        <v>1.1000000000000001</v>
      </c>
      <c r="BG49">
        <v>4</v>
      </c>
      <c r="BH49">
        <v>5.81</v>
      </c>
      <c r="BI49">
        <v>4.78</v>
      </c>
      <c r="BJ49">
        <v>1.56</v>
      </c>
      <c r="BK49">
        <v>4.6100000000000003</v>
      </c>
      <c r="BL49">
        <v>2.52</v>
      </c>
      <c r="BM49">
        <v>1.78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73.099999999999994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47.128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87.75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15.1656</v>
      </c>
      <c r="AH50">
        <v>75.760000000000005</v>
      </c>
      <c r="AI50">
        <v>0</v>
      </c>
      <c r="AJ50">
        <v>0</v>
      </c>
      <c r="AK50">
        <v>51.394500000000001</v>
      </c>
      <c r="AL50">
        <v>46.48</v>
      </c>
      <c r="AM50">
        <v>0</v>
      </c>
      <c r="AN50">
        <v>0.66954999999999998</v>
      </c>
      <c r="AO50">
        <v>8.5259999999999998</v>
      </c>
      <c r="AP50">
        <v>5.7645</v>
      </c>
      <c r="AQ50">
        <v>8.7569999999999997</v>
      </c>
      <c r="AR50">
        <v>31.897383000000001</v>
      </c>
      <c r="AS50">
        <v>0</v>
      </c>
      <c r="AT50">
        <v>14.5024</v>
      </c>
      <c r="AU50">
        <v>0</v>
      </c>
      <c r="AV50">
        <v>25.725000000000001</v>
      </c>
      <c r="AW50">
        <v>69.504000000000005</v>
      </c>
      <c r="AX50">
        <v>36.167999999999999</v>
      </c>
      <c r="AY50">
        <v>0</v>
      </c>
      <c r="AZ50">
        <f t="shared" si="0"/>
        <v>73.099999999999994</v>
      </c>
      <c r="BA50">
        <f t="shared" si="1"/>
        <v>3070.1535700000004</v>
      </c>
      <c r="BD50">
        <v>13.24</v>
      </c>
      <c r="BE50">
        <v>7.64</v>
      </c>
      <c r="BF50">
        <v>1.1000000000000001</v>
      </c>
      <c r="BG50">
        <v>4</v>
      </c>
      <c r="BH50">
        <v>5.81</v>
      </c>
      <c r="BI50">
        <v>4.78</v>
      </c>
      <c r="BJ50">
        <v>1.56</v>
      </c>
      <c r="BK50">
        <v>4.6100000000000003</v>
      </c>
      <c r="BL50">
        <v>2.52</v>
      </c>
      <c r="BM50">
        <v>1.78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73.099999999999994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48.223999999999997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87.75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18.229800000000001</v>
      </c>
      <c r="AE51">
        <v>49.436556000000003</v>
      </c>
      <c r="AF51">
        <v>8.8740000000000006</v>
      </c>
      <c r="AG51">
        <v>15.1656</v>
      </c>
      <c r="AH51">
        <v>75.760000000000005</v>
      </c>
      <c r="AI51">
        <v>0</v>
      </c>
      <c r="AJ51">
        <v>0</v>
      </c>
      <c r="AK51">
        <v>51.394500000000001</v>
      </c>
      <c r="AL51">
        <v>46.48</v>
      </c>
      <c r="AM51">
        <v>0</v>
      </c>
      <c r="AN51">
        <v>0.66954999999999998</v>
      </c>
      <c r="AO51">
        <v>8.5259999999999998</v>
      </c>
      <c r="AP51">
        <v>11.0166</v>
      </c>
      <c r="AQ51">
        <v>11.151</v>
      </c>
      <c r="AR51">
        <v>31.897383000000001</v>
      </c>
      <c r="AS51">
        <v>0</v>
      </c>
      <c r="AT51">
        <v>14.5024</v>
      </c>
      <c r="AU51">
        <v>0</v>
      </c>
      <c r="AV51">
        <v>25.41</v>
      </c>
      <c r="AW51">
        <v>69.504000000000005</v>
      </c>
      <c r="AX51">
        <v>36.167999999999999</v>
      </c>
      <c r="AY51">
        <v>0</v>
      </c>
      <c r="AZ51">
        <f t="shared" si="0"/>
        <v>73.099999999999994</v>
      </c>
      <c r="BA51">
        <f t="shared" si="1"/>
        <v>3069.4657700000002</v>
      </c>
      <c r="BD51">
        <v>13.24</v>
      </c>
      <c r="BE51">
        <v>7.64</v>
      </c>
      <c r="BF51">
        <v>1.1000000000000001</v>
      </c>
      <c r="BG51">
        <v>4</v>
      </c>
      <c r="BH51">
        <v>5.81</v>
      </c>
      <c r="BI51">
        <v>4.78</v>
      </c>
      <c r="BJ51">
        <v>1.56</v>
      </c>
      <c r="BK51">
        <v>4.6100000000000003</v>
      </c>
      <c r="BL51">
        <v>2.52</v>
      </c>
      <c r="BM51">
        <v>1.78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73.099999999999994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48.223999999999997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87.75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18.229800000000001</v>
      </c>
      <c r="AE52">
        <v>49.436556000000003</v>
      </c>
      <c r="AF52">
        <v>8.8740000000000006</v>
      </c>
      <c r="AG52">
        <v>15.1656</v>
      </c>
      <c r="AH52">
        <v>75.760000000000005</v>
      </c>
      <c r="AI52">
        <v>0</v>
      </c>
      <c r="AJ52">
        <v>0</v>
      </c>
      <c r="AK52">
        <v>51.394500000000001</v>
      </c>
      <c r="AL52">
        <v>46.48</v>
      </c>
      <c r="AM52">
        <v>0</v>
      </c>
      <c r="AN52">
        <v>0.66954999999999998</v>
      </c>
      <c r="AO52">
        <v>8.5259999999999998</v>
      </c>
      <c r="AP52">
        <v>11.0166</v>
      </c>
      <c r="AQ52">
        <v>17.513999999999999</v>
      </c>
      <c r="AR52">
        <v>31.897383000000001</v>
      </c>
      <c r="AS52">
        <v>0</v>
      </c>
      <c r="AT52">
        <v>14.5024</v>
      </c>
      <c r="AU52">
        <v>0</v>
      </c>
      <c r="AV52">
        <v>25.41</v>
      </c>
      <c r="AW52">
        <v>69.504000000000005</v>
      </c>
      <c r="AX52">
        <v>36.167999999999999</v>
      </c>
      <c r="AY52">
        <v>0</v>
      </c>
      <c r="AZ52">
        <f t="shared" si="0"/>
        <v>73.099999999999994</v>
      </c>
      <c r="BA52">
        <f t="shared" si="1"/>
        <v>3075.8287700000005</v>
      </c>
      <c r="BD52">
        <v>13.24</v>
      </c>
      <c r="BE52">
        <v>7.64</v>
      </c>
      <c r="BF52">
        <v>1.1000000000000001</v>
      </c>
      <c r="BG52">
        <v>4</v>
      </c>
      <c r="BH52">
        <v>5.81</v>
      </c>
      <c r="BI52">
        <v>4.78</v>
      </c>
      <c r="BJ52">
        <v>1.56</v>
      </c>
      <c r="BK52">
        <v>4.6100000000000003</v>
      </c>
      <c r="BL52">
        <v>2.52</v>
      </c>
      <c r="BM52">
        <v>1.78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73.099999999999994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48.223999999999997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87.75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18.229800000000001</v>
      </c>
      <c r="AE53">
        <v>49.436556000000003</v>
      </c>
      <c r="AF53">
        <v>8.8740000000000006</v>
      </c>
      <c r="AG53">
        <v>15.1656</v>
      </c>
      <c r="AH53">
        <v>75.760000000000005</v>
      </c>
      <c r="AI53">
        <v>0</v>
      </c>
      <c r="AJ53">
        <v>0</v>
      </c>
      <c r="AK53">
        <v>51.394500000000001</v>
      </c>
      <c r="AL53">
        <v>46.48</v>
      </c>
      <c r="AM53">
        <v>0</v>
      </c>
      <c r="AN53">
        <v>0.66954999999999998</v>
      </c>
      <c r="AO53">
        <v>8.5259999999999998</v>
      </c>
      <c r="AP53">
        <v>5.2521000000000004</v>
      </c>
      <c r="AQ53">
        <v>17.513999999999999</v>
      </c>
      <c r="AR53">
        <v>31.897383000000001</v>
      </c>
      <c r="AS53">
        <v>0</v>
      </c>
      <c r="AT53">
        <v>14.5024</v>
      </c>
      <c r="AU53">
        <v>0</v>
      </c>
      <c r="AV53">
        <v>25.41</v>
      </c>
      <c r="AW53">
        <v>69.504000000000005</v>
      </c>
      <c r="AX53">
        <v>36.167999999999999</v>
      </c>
      <c r="AY53">
        <v>0</v>
      </c>
      <c r="AZ53">
        <f t="shared" si="0"/>
        <v>73.099999999999994</v>
      </c>
      <c r="BA53">
        <f t="shared" si="1"/>
        <v>3070.0642700000008</v>
      </c>
      <c r="BD53">
        <v>13.24</v>
      </c>
      <c r="BE53">
        <v>7.64</v>
      </c>
      <c r="BF53">
        <v>1.1000000000000001</v>
      </c>
      <c r="BG53">
        <v>4</v>
      </c>
      <c r="BH53">
        <v>5.81</v>
      </c>
      <c r="BI53">
        <v>4.78</v>
      </c>
      <c r="BJ53">
        <v>1.56</v>
      </c>
      <c r="BK53">
        <v>4.6100000000000003</v>
      </c>
      <c r="BL53">
        <v>2.52</v>
      </c>
      <c r="BM53">
        <v>1.78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73.099999999999994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48.223999999999997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87.75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18.229800000000001</v>
      </c>
      <c r="AE54">
        <v>49.436556000000003</v>
      </c>
      <c r="AF54">
        <v>8.8740000000000006</v>
      </c>
      <c r="AG54">
        <v>15.1656</v>
      </c>
      <c r="AH54">
        <v>75.760000000000005</v>
      </c>
      <c r="AI54">
        <v>0</v>
      </c>
      <c r="AJ54">
        <v>0</v>
      </c>
      <c r="AK54">
        <v>51.394500000000001</v>
      </c>
      <c r="AL54">
        <v>46.48</v>
      </c>
      <c r="AM54">
        <v>0</v>
      </c>
      <c r="AN54">
        <v>0.66954999999999998</v>
      </c>
      <c r="AO54">
        <v>8.5259999999999998</v>
      </c>
      <c r="AP54">
        <v>5.2521000000000004</v>
      </c>
      <c r="AQ54">
        <v>17.513999999999999</v>
      </c>
      <c r="AR54">
        <v>31.897383000000001</v>
      </c>
      <c r="AS54">
        <v>0</v>
      </c>
      <c r="AT54">
        <v>14.5024</v>
      </c>
      <c r="AU54">
        <v>0</v>
      </c>
      <c r="AV54">
        <v>25.41</v>
      </c>
      <c r="AW54">
        <v>69.504000000000005</v>
      </c>
      <c r="AX54">
        <v>36.167999999999999</v>
      </c>
      <c r="AY54">
        <v>0</v>
      </c>
      <c r="AZ54">
        <f t="shared" si="0"/>
        <v>72.949999999999989</v>
      </c>
      <c r="BA54">
        <f t="shared" si="1"/>
        <v>3069.9142700000007</v>
      </c>
      <c r="BD54">
        <v>13.24</v>
      </c>
      <c r="BE54">
        <v>7.64</v>
      </c>
      <c r="BF54">
        <v>1.1000000000000001</v>
      </c>
      <c r="BG54">
        <v>4</v>
      </c>
      <c r="BH54">
        <v>5.81</v>
      </c>
      <c r="BI54">
        <v>4.78</v>
      </c>
      <c r="BJ54">
        <v>1.56</v>
      </c>
      <c r="BK54">
        <v>4.5199999999999996</v>
      </c>
      <c r="BL54">
        <v>2.46</v>
      </c>
      <c r="BM54">
        <v>1.78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72.949999999999989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49.32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87.75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18.229800000000001</v>
      </c>
      <c r="AE55">
        <v>49.436556000000003</v>
      </c>
      <c r="AF55">
        <v>8.8740000000000006</v>
      </c>
      <c r="AG55">
        <v>15.1656</v>
      </c>
      <c r="AH55">
        <v>75.760000000000005</v>
      </c>
      <c r="AI55">
        <v>0</v>
      </c>
      <c r="AJ55">
        <v>0</v>
      </c>
      <c r="AK55">
        <v>51.394500000000001</v>
      </c>
      <c r="AL55">
        <v>72.043999999999997</v>
      </c>
      <c r="AM55">
        <v>0</v>
      </c>
      <c r="AN55">
        <v>0.66954999999999998</v>
      </c>
      <c r="AO55">
        <v>8.82</v>
      </c>
      <c r="AP55">
        <v>5.2521000000000004</v>
      </c>
      <c r="AQ55">
        <v>17.513999999999999</v>
      </c>
      <c r="AR55">
        <v>31.897383000000001</v>
      </c>
      <c r="AS55">
        <v>0</v>
      </c>
      <c r="AT55">
        <v>14.5024</v>
      </c>
      <c r="AU55">
        <v>0</v>
      </c>
      <c r="AV55">
        <v>25.2</v>
      </c>
      <c r="AW55">
        <v>69.504000000000005</v>
      </c>
      <c r="AX55">
        <v>36.167999999999999</v>
      </c>
      <c r="AY55">
        <v>0</v>
      </c>
      <c r="AZ55">
        <f t="shared" si="0"/>
        <v>72.949999999999989</v>
      </c>
      <c r="BA55">
        <f t="shared" si="1"/>
        <v>3096.6582700000004</v>
      </c>
      <c r="BD55">
        <v>13.24</v>
      </c>
      <c r="BE55">
        <v>7.64</v>
      </c>
      <c r="BF55">
        <v>1.1000000000000001</v>
      </c>
      <c r="BG55">
        <v>4</v>
      </c>
      <c r="BH55">
        <v>5.81</v>
      </c>
      <c r="BI55">
        <v>4.78</v>
      </c>
      <c r="BJ55">
        <v>1.56</v>
      </c>
      <c r="BK55">
        <v>4.5199999999999996</v>
      </c>
      <c r="BL55">
        <v>2.46</v>
      </c>
      <c r="BM55">
        <v>1.78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72.949999999999989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49.32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87.75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18.229800000000001</v>
      </c>
      <c r="AE56">
        <v>49.436556000000003</v>
      </c>
      <c r="AF56">
        <v>8.8740000000000006</v>
      </c>
      <c r="AG56">
        <v>15.1656</v>
      </c>
      <c r="AH56">
        <v>75.760000000000005</v>
      </c>
      <c r="AI56">
        <v>0</v>
      </c>
      <c r="AJ56">
        <v>0</v>
      </c>
      <c r="AK56">
        <v>51.394500000000001</v>
      </c>
      <c r="AL56">
        <v>72.043999999999997</v>
      </c>
      <c r="AM56">
        <v>0</v>
      </c>
      <c r="AN56">
        <v>0.66954999999999998</v>
      </c>
      <c r="AO56">
        <v>8.82</v>
      </c>
      <c r="AP56">
        <v>5.2521000000000004</v>
      </c>
      <c r="AQ56">
        <v>17.513999999999999</v>
      </c>
      <c r="AR56">
        <v>31.897383000000001</v>
      </c>
      <c r="AS56">
        <v>0</v>
      </c>
      <c r="AT56">
        <v>14.5024</v>
      </c>
      <c r="AU56">
        <v>0</v>
      </c>
      <c r="AV56">
        <v>25.2</v>
      </c>
      <c r="AW56">
        <v>69.504000000000005</v>
      </c>
      <c r="AX56">
        <v>36.167999999999999</v>
      </c>
      <c r="AY56">
        <v>0</v>
      </c>
      <c r="AZ56">
        <f t="shared" si="0"/>
        <v>72.949999999999989</v>
      </c>
      <c r="BA56">
        <f t="shared" si="1"/>
        <v>3096.6582700000004</v>
      </c>
      <c r="BD56">
        <v>13.24</v>
      </c>
      <c r="BE56">
        <v>7.64</v>
      </c>
      <c r="BF56">
        <v>1.1000000000000001</v>
      </c>
      <c r="BG56">
        <v>4</v>
      </c>
      <c r="BH56">
        <v>5.81</v>
      </c>
      <c r="BI56">
        <v>4.78</v>
      </c>
      <c r="BJ56">
        <v>1.56</v>
      </c>
      <c r="BK56">
        <v>4.5199999999999996</v>
      </c>
      <c r="BL56">
        <v>2.46</v>
      </c>
      <c r="BM56">
        <v>1.78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72.949999999999989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49.32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87.75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18.229800000000001</v>
      </c>
      <c r="AE57">
        <v>49.436556000000003</v>
      </c>
      <c r="AF57">
        <v>8.8740000000000006</v>
      </c>
      <c r="AG57">
        <v>15.1656</v>
      </c>
      <c r="AH57">
        <v>75.760000000000005</v>
      </c>
      <c r="AI57">
        <v>0</v>
      </c>
      <c r="AJ57">
        <v>0</v>
      </c>
      <c r="AK57">
        <v>51.394500000000001</v>
      </c>
      <c r="AL57">
        <v>72.043999999999997</v>
      </c>
      <c r="AM57">
        <v>0</v>
      </c>
      <c r="AN57">
        <v>0.66954999999999998</v>
      </c>
      <c r="AO57">
        <v>8.82</v>
      </c>
      <c r="AP57">
        <v>5.2521000000000004</v>
      </c>
      <c r="AQ57">
        <v>17.513999999999999</v>
      </c>
      <c r="AR57">
        <v>31.897383000000001</v>
      </c>
      <c r="AS57">
        <v>0</v>
      </c>
      <c r="AT57">
        <v>14.5024</v>
      </c>
      <c r="AU57">
        <v>0</v>
      </c>
      <c r="AV57">
        <v>25.2</v>
      </c>
      <c r="AW57">
        <v>69.504000000000005</v>
      </c>
      <c r="AX57">
        <v>36.167999999999999</v>
      </c>
      <c r="AY57">
        <v>0</v>
      </c>
      <c r="AZ57">
        <f t="shared" si="0"/>
        <v>72.94</v>
      </c>
      <c r="BA57">
        <f t="shared" si="1"/>
        <v>3096.6482700000006</v>
      </c>
      <c r="BD57">
        <v>13.24</v>
      </c>
      <c r="BE57">
        <v>7.64</v>
      </c>
      <c r="BF57">
        <v>1.1000000000000001</v>
      </c>
      <c r="BG57">
        <v>4</v>
      </c>
      <c r="BH57">
        <v>5.81</v>
      </c>
      <c r="BI57">
        <v>4.78</v>
      </c>
      <c r="BJ57">
        <v>1.56</v>
      </c>
      <c r="BK57">
        <v>4.5199999999999996</v>
      </c>
      <c r="BL57">
        <v>2.46</v>
      </c>
      <c r="BM57">
        <v>1.78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0.45</v>
      </c>
      <c r="BT57">
        <v>0</v>
      </c>
      <c r="BU57">
        <v>0</v>
      </c>
      <c r="BV57">
        <v>0</v>
      </c>
      <c r="BW57">
        <f t="shared" si="2"/>
        <v>72.94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49.32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87.75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18.229800000000001</v>
      </c>
      <c r="AE58">
        <v>49.436556000000003</v>
      </c>
      <c r="AF58">
        <v>8.8740000000000006</v>
      </c>
      <c r="AG58">
        <v>15.1656</v>
      </c>
      <c r="AH58">
        <v>75.760000000000005</v>
      </c>
      <c r="AI58">
        <v>0</v>
      </c>
      <c r="AJ58">
        <v>0</v>
      </c>
      <c r="AK58">
        <v>51.394500000000001</v>
      </c>
      <c r="AL58">
        <v>72.043999999999997</v>
      </c>
      <c r="AM58">
        <v>0</v>
      </c>
      <c r="AN58">
        <v>0.66954999999999998</v>
      </c>
      <c r="AO58">
        <v>8.82</v>
      </c>
      <c r="AP58">
        <v>5.2521000000000004</v>
      </c>
      <c r="AQ58">
        <v>17.513999999999999</v>
      </c>
      <c r="AR58">
        <v>31.897383000000001</v>
      </c>
      <c r="AS58">
        <v>0</v>
      </c>
      <c r="AT58">
        <v>14.5024</v>
      </c>
      <c r="AU58">
        <v>0</v>
      </c>
      <c r="AV58">
        <v>25.2</v>
      </c>
      <c r="AW58">
        <v>69.504000000000005</v>
      </c>
      <c r="AX58">
        <v>36.167999999999999</v>
      </c>
      <c r="AY58">
        <v>0</v>
      </c>
      <c r="AZ58">
        <f t="shared" si="0"/>
        <v>72.94</v>
      </c>
      <c r="BA58">
        <f t="shared" si="1"/>
        <v>3096.6482700000006</v>
      </c>
      <c r="BD58">
        <v>13.24</v>
      </c>
      <c r="BE58">
        <v>7.64</v>
      </c>
      <c r="BF58">
        <v>1.1000000000000001</v>
      </c>
      <c r="BG58">
        <v>4</v>
      </c>
      <c r="BH58">
        <v>5.81</v>
      </c>
      <c r="BI58">
        <v>4.78</v>
      </c>
      <c r="BJ58">
        <v>1.56</v>
      </c>
      <c r="BK58">
        <v>4.5199999999999996</v>
      </c>
      <c r="BL58">
        <v>2.46</v>
      </c>
      <c r="BM58">
        <v>1.78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0.45</v>
      </c>
      <c r="BT58">
        <v>0</v>
      </c>
      <c r="BU58">
        <v>0</v>
      </c>
      <c r="BV58">
        <v>0</v>
      </c>
      <c r="BW58">
        <f t="shared" si="2"/>
        <v>72.94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49.32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87.75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1.1000000000000001</v>
      </c>
      <c r="AA59">
        <v>0</v>
      </c>
      <c r="AB59">
        <v>26.34008</v>
      </c>
      <c r="AC59">
        <v>19.35568</v>
      </c>
      <c r="AD59">
        <v>18.229800000000001</v>
      </c>
      <c r="AE59">
        <v>49.436556000000003</v>
      </c>
      <c r="AF59">
        <v>8.8740000000000006</v>
      </c>
      <c r="AG59">
        <v>15.1656</v>
      </c>
      <c r="AH59">
        <v>75.760000000000005</v>
      </c>
      <c r="AI59">
        <v>0</v>
      </c>
      <c r="AJ59">
        <v>0</v>
      </c>
      <c r="AK59">
        <v>51.394500000000001</v>
      </c>
      <c r="AL59">
        <v>72.043999999999997</v>
      </c>
      <c r="AM59">
        <v>0</v>
      </c>
      <c r="AN59">
        <v>0.66954999999999998</v>
      </c>
      <c r="AO59">
        <v>9.1140000000000008</v>
      </c>
      <c r="AP59">
        <v>5.2521000000000004</v>
      </c>
      <c r="AQ59">
        <v>25.956</v>
      </c>
      <c r="AR59">
        <v>31.897383000000001</v>
      </c>
      <c r="AS59">
        <v>0</v>
      </c>
      <c r="AT59">
        <v>14.5024</v>
      </c>
      <c r="AU59">
        <v>0</v>
      </c>
      <c r="AV59">
        <v>25.2</v>
      </c>
      <c r="AW59">
        <v>69.504000000000005</v>
      </c>
      <c r="AX59">
        <v>36.167999999999999</v>
      </c>
      <c r="AY59">
        <v>0</v>
      </c>
      <c r="AZ59">
        <f t="shared" si="0"/>
        <v>72.94</v>
      </c>
      <c r="BA59">
        <f t="shared" si="1"/>
        <v>3099.9304700000002</v>
      </c>
      <c r="BD59">
        <v>13.24</v>
      </c>
      <c r="BE59">
        <v>7.64</v>
      </c>
      <c r="BF59">
        <v>1.1000000000000001</v>
      </c>
      <c r="BG59">
        <v>4</v>
      </c>
      <c r="BH59">
        <v>5.81</v>
      </c>
      <c r="BI59">
        <v>4.78</v>
      </c>
      <c r="BJ59">
        <v>1.56</v>
      </c>
      <c r="BK59">
        <v>4.5199999999999996</v>
      </c>
      <c r="BL59">
        <v>2.46</v>
      </c>
      <c r="BM59">
        <v>1.78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0.45</v>
      </c>
      <c r="BT59">
        <v>0</v>
      </c>
      <c r="BU59">
        <v>0</v>
      </c>
      <c r="BV59">
        <v>0</v>
      </c>
      <c r="BW59">
        <f t="shared" si="2"/>
        <v>72.94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50.415999999999997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87.75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1.1000000000000001</v>
      </c>
      <c r="AA60">
        <v>14.04936</v>
      </c>
      <c r="AB60">
        <v>26.34008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15.1656</v>
      </c>
      <c r="AH60">
        <v>75.760000000000005</v>
      </c>
      <c r="AI60">
        <v>0</v>
      </c>
      <c r="AJ60">
        <v>0</v>
      </c>
      <c r="AK60">
        <v>51.394500000000001</v>
      </c>
      <c r="AL60">
        <v>72.043999999999997</v>
      </c>
      <c r="AM60">
        <v>0</v>
      </c>
      <c r="AN60">
        <v>0.66954999999999998</v>
      </c>
      <c r="AO60">
        <v>9.1140000000000008</v>
      </c>
      <c r="AP60">
        <v>11.0166</v>
      </c>
      <c r="AQ60">
        <v>26.271000000000001</v>
      </c>
      <c r="AR60">
        <v>31.897383000000001</v>
      </c>
      <c r="AS60">
        <v>0</v>
      </c>
      <c r="AT60">
        <v>14.5024</v>
      </c>
      <c r="AU60">
        <v>0</v>
      </c>
      <c r="AV60">
        <v>25.2</v>
      </c>
      <c r="AW60">
        <v>69.504000000000005</v>
      </c>
      <c r="AX60">
        <v>36.167999999999999</v>
      </c>
      <c r="AY60">
        <v>0</v>
      </c>
      <c r="AZ60">
        <f t="shared" si="0"/>
        <v>72.94</v>
      </c>
      <c r="BA60">
        <f t="shared" si="1"/>
        <v>3121.1553300000005</v>
      </c>
      <c r="BD60">
        <v>13.24</v>
      </c>
      <c r="BE60">
        <v>7.64</v>
      </c>
      <c r="BF60">
        <v>1.1000000000000001</v>
      </c>
      <c r="BG60">
        <v>4</v>
      </c>
      <c r="BH60">
        <v>5.81</v>
      </c>
      <c r="BI60">
        <v>4.78</v>
      </c>
      <c r="BJ60">
        <v>1.56</v>
      </c>
      <c r="BK60">
        <v>4.5199999999999996</v>
      </c>
      <c r="BL60">
        <v>2.46</v>
      </c>
      <c r="BM60">
        <v>1.78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0.45</v>
      </c>
      <c r="BT60">
        <v>0</v>
      </c>
      <c r="BU60">
        <v>0</v>
      </c>
      <c r="BV60">
        <v>0</v>
      </c>
      <c r="BW60">
        <f t="shared" si="2"/>
        <v>72.94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50.415999999999997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87.75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14.253199</v>
      </c>
      <c r="W61">
        <v>147.515624</v>
      </c>
      <c r="X61">
        <v>0</v>
      </c>
      <c r="Y61">
        <v>0</v>
      </c>
      <c r="Z61">
        <v>1.1000000000000001</v>
      </c>
      <c r="AA61">
        <v>14.04936</v>
      </c>
      <c r="AB61">
        <v>26.34008</v>
      </c>
      <c r="AC61">
        <v>19.374780999999999</v>
      </c>
      <c r="AD61">
        <v>18.229800000000001</v>
      </c>
      <c r="AE61">
        <v>49.436556000000003</v>
      </c>
      <c r="AF61">
        <v>8.8740000000000006</v>
      </c>
      <c r="AG61">
        <v>15.1656</v>
      </c>
      <c r="AH61">
        <v>75.760000000000005</v>
      </c>
      <c r="AI61">
        <v>0</v>
      </c>
      <c r="AJ61">
        <v>0</v>
      </c>
      <c r="AK61">
        <v>51.394500000000001</v>
      </c>
      <c r="AL61">
        <v>72.043999999999997</v>
      </c>
      <c r="AM61">
        <v>0</v>
      </c>
      <c r="AN61">
        <v>0.66954999999999998</v>
      </c>
      <c r="AO61">
        <v>9.1140000000000008</v>
      </c>
      <c r="AP61">
        <v>11.0166</v>
      </c>
      <c r="AQ61">
        <v>26.271000000000001</v>
      </c>
      <c r="AR61">
        <v>31.897383000000001</v>
      </c>
      <c r="AS61">
        <v>0</v>
      </c>
      <c r="AT61">
        <v>14.5024</v>
      </c>
      <c r="AU61">
        <v>0</v>
      </c>
      <c r="AV61">
        <v>25.2</v>
      </c>
      <c r="AW61">
        <v>69.504000000000005</v>
      </c>
      <c r="AX61">
        <v>36.167999999999999</v>
      </c>
      <c r="AY61">
        <v>0</v>
      </c>
      <c r="AZ61">
        <f t="shared" si="0"/>
        <v>72.949999999999989</v>
      </c>
      <c r="BA61">
        <f t="shared" si="1"/>
        <v>3121.1844310000001</v>
      </c>
      <c r="BD61">
        <v>13.24</v>
      </c>
      <c r="BE61">
        <v>7.64</v>
      </c>
      <c r="BF61">
        <v>1.1000000000000001</v>
      </c>
      <c r="BG61">
        <v>4</v>
      </c>
      <c r="BH61">
        <v>5.81</v>
      </c>
      <c r="BI61">
        <v>4.78</v>
      </c>
      <c r="BJ61">
        <v>1.56</v>
      </c>
      <c r="BK61">
        <v>4.5199999999999996</v>
      </c>
      <c r="BL61">
        <v>2.46</v>
      </c>
      <c r="BM61">
        <v>1.78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72.949999999999989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50.415999999999997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87.75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14.253199</v>
      </c>
      <c r="W62">
        <v>147.515624</v>
      </c>
      <c r="X62">
        <v>0</v>
      </c>
      <c r="Y62">
        <v>0</v>
      </c>
      <c r="Z62">
        <v>6.5537999999999998</v>
      </c>
      <c r="AA62">
        <v>14.04936</v>
      </c>
      <c r="AB62">
        <v>26.34008</v>
      </c>
      <c r="AC62">
        <v>19.374780999999999</v>
      </c>
      <c r="AD62">
        <v>18.229800000000001</v>
      </c>
      <c r="AE62">
        <v>49.436556000000003</v>
      </c>
      <c r="AF62">
        <v>8.8740000000000006</v>
      </c>
      <c r="AG62">
        <v>15.1656</v>
      </c>
      <c r="AH62">
        <v>75.760000000000005</v>
      </c>
      <c r="AI62">
        <v>0</v>
      </c>
      <c r="AJ62">
        <v>0</v>
      </c>
      <c r="AK62">
        <v>51.394500000000001</v>
      </c>
      <c r="AL62">
        <v>72.043999999999997</v>
      </c>
      <c r="AM62">
        <v>0</v>
      </c>
      <c r="AN62">
        <v>0.66954999999999998</v>
      </c>
      <c r="AO62">
        <v>9.1140000000000008</v>
      </c>
      <c r="AP62">
        <v>5.2521000000000004</v>
      </c>
      <c r="AQ62">
        <v>26.271000000000001</v>
      </c>
      <c r="AR62">
        <v>31.897383000000001</v>
      </c>
      <c r="AS62">
        <v>0</v>
      </c>
      <c r="AT62">
        <v>14.5024</v>
      </c>
      <c r="AU62">
        <v>0</v>
      </c>
      <c r="AV62">
        <v>25.2</v>
      </c>
      <c r="AW62">
        <v>69.504000000000005</v>
      </c>
      <c r="AX62">
        <v>36.167999999999999</v>
      </c>
      <c r="AY62">
        <v>0</v>
      </c>
      <c r="AZ62">
        <f t="shared" si="0"/>
        <v>72.839999999999989</v>
      </c>
      <c r="BA62">
        <f t="shared" si="1"/>
        <v>3120.7637310000009</v>
      </c>
      <c r="BD62">
        <v>13.24</v>
      </c>
      <c r="BE62">
        <v>7.64</v>
      </c>
      <c r="BF62">
        <v>1.1000000000000001</v>
      </c>
      <c r="BG62">
        <v>4</v>
      </c>
      <c r="BH62">
        <v>5.81</v>
      </c>
      <c r="BI62">
        <v>4.78</v>
      </c>
      <c r="BJ62">
        <v>1.56</v>
      </c>
      <c r="BK62">
        <v>4.46</v>
      </c>
      <c r="BL62">
        <v>2.41</v>
      </c>
      <c r="BM62">
        <v>1.78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72.839999999999989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60.28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87.75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14.253199</v>
      </c>
      <c r="W63">
        <v>147.515624</v>
      </c>
      <c r="X63">
        <v>0</v>
      </c>
      <c r="Y63">
        <v>0</v>
      </c>
      <c r="Z63">
        <v>6.5537999999999998</v>
      </c>
      <c r="AA63">
        <v>14.04936</v>
      </c>
      <c r="AB63">
        <v>26.34008</v>
      </c>
      <c r="AC63">
        <v>19.35568</v>
      </c>
      <c r="AD63">
        <v>18.229800000000001</v>
      </c>
      <c r="AE63">
        <v>49.436556000000003</v>
      </c>
      <c r="AF63">
        <v>8.8740000000000006</v>
      </c>
      <c r="AG63">
        <v>15.1656</v>
      </c>
      <c r="AH63">
        <v>93.563599999999994</v>
      </c>
      <c r="AI63">
        <v>0</v>
      </c>
      <c r="AJ63">
        <v>0</v>
      </c>
      <c r="AK63">
        <v>51.394500000000001</v>
      </c>
      <c r="AL63">
        <v>72.043999999999997</v>
      </c>
      <c r="AM63">
        <v>0</v>
      </c>
      <c r="AN63">
        <v>0.66954999999999998</v>
      </c>
      <c r="AO63">
        <v>9.1140000000000008</v>
      </c>
      <c r="AP63">
        <v>5.2521000000000004</v>
      </c>
      <c r="AQ63">
        <v>26.271000000000001</v>
      </c>
      <c r="AR63">
        <v>31.897383000000001</v>
      </c>
      <c r="AS63">
        <v>0</v>
      </c>
      <c r="AT63">
        <v>14.5024</v>
      </c>
      <c r="AU63">
        <v>0</v>
      </c>
      <c r="AV63">
        <v>25.2</v>
      </c>
      <c r="AW63">
        <v>69.504000000000005</v>
      </c>
      <c r="AX63">
        <v>21.92</v>
      </c>
      <c r="AY63">
        <v>0</v>
      </c>
      <c r="AZ63">
        <f t="shared" si="0"/>
        <v>72.839999999999989</v>
      </c>
      <c r="BA63">
        <f t="shared" si="1"/>
        <v>3134.1642300000003</v>
      </c>
      <c r="BD63">
        <v>13.24</v>
      </c>
      <c r="BE63">
        <v>7.64</v>
      </c>
      <c r="BF63">
        <v>1.1000000000000001</v>
      </c>
      <c r="BG63">
        <v>4</v>
      </c>
      <c r="BH63">
        <v>5.81</v>
      </c>
      <c r="BI63">
        <v>4.78</v>
      </c>
      <c r="BJ63">
        <v>1.56</v>
      </c>
      <c r="BK63">
        <v>4.46</v>
      </c>
      <c r="BL63">
        <v>2.41</v>
      </c>
      <c r="BM63">
        <v>1.78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72.839999999999989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60.28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87.75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14.253199</v>
      </c>
      <c r="W64">
        <v>147.515624</v>
      </c>
      <c r="X64">
        <v>0</v>
      </c>
      <c r="Y64">
        <v>0</v>
      </c>
      <c r="Z64">
        <v>6.5537999999999998</v>
      </c>
      <c r="AA64">
        <v>14.04936</v>
      </c>
      <c r="AB64">
        <v>26.34008</v>
      </c>
      <c r="AC64">
        <v>19.35568</v>
      </c>
      <c r="AD64">
        <v>18.229800000000001</v>
      </c>
      <c r="AE64">
        <v>49.436556000000003</v>
      </c>
      <c r="AF64">
        <v>17.748000000000001</v>
      </c>
      <c r="AG64">
        <v>15.1656</v>
      </c>
      <c r="AH64">
        <v>93.563599999999994</v>
      </c>
      <c r="AI64">
        <v>0</v>
      </c>
      <c r="AJ64">
        <v>0</v>
      </c>
      <c r="AK64">
        <v>51.394500000000001</v>
      </c>
      <c r="AL64">
        <v>72.043999999999997</v>
      </c>
      <c r="AM64">
        <v>0</v>
      </c>
      <c r="AN64">
        <v>0.66954999999999998</v>
      </c>
      <c r="AO64">
        <v>9.1140000000000008</v>
      </c>
      <c r="AP64">
        <v>5.2521000000000004</v>
      </c>
      <c r="AQ64">
        <v>26.271000000000001</v>
      </c>
      <c r="AR64">
        <v>31.897383000000001</v>
      </c>
      <c r="AS64">
        <v>0</v>
      </c>
      <c r="AT64">
        <v>14.5024</v>
      </c>
      <c r="AU64">
        <v>0</v>
      </c>
      <c r="AV64">
        <v>25.2</v>
      </c>
      <c r="AW64">
        <v>69.504000000000005</v>
      </c>
      <c r="AX64">
        <v>21.92</v>
      </c>
      <c r="AY64">
        <v>0</v>
      </c>
      <c r="AZ64">
        <f t="shared" si="0"/>
        <v>72.839999999999989</v>
      </c>
      <c r="BA64">
        <f t="shared" si="1"/>
        <v>3143.0382300000006</v>
      </c>
      <c r="BD64">
        <v>13.24</v>
      </c>
      <c r="BE64">
        <v>7.64</v>
      </c>
      <c r="BF64">
        <v>1.1000000000000001</v>
      </c>
      <c r="BG64">
        <v>4</v>
      </c>
      <c r="BH64">
        <v>5.81</v>
      </c>
      <c r="BI64">
        <v>4.78</v>
      </c>
      <c r="BJ64">
        <v>1.56</v>
      </c>
      <c r="BK64">
        <v>4.46</v>
      </c>
      <c r="BL64">
        <v>2.41</v>
      </c>
      <c r="BM64">
        <v>1.78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72.839999999999989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60.28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87.75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14.253199</v>
      </c>
      <c r="W65">
        <v>147.515624</v>
      </c>
      <c r="X65">
        <v>0</v>
      </c>
      <c r="Y65">
        <v>0</v>
      </c>
      <c r="Z65">
        <v>6.5537999999999998</v>
      </c>
      <c r="AA65">
        <v>14.04936</v>
      </c>
      <c r="AB65">
        <v>26.34008</v>
      </c>
      <c r="AC65">
        <v>19.35568</v>
      </c>
      <c r="AD65">
        <v>18.229800000000001</v>
      </c>
      <c r="AE65">
        <v>49.436556000000003</v>
      </c>
      <c r="AF65">
        <v>26.622</v>
      </c>
      <c r="AG65">
        <v>15.1656</v>
      </c>
      <c r="AH65">
        <v>93.563599999999994</v>
      </c>
      <c r="AI65">
        <v>0</v>
      </c>
      <c r="AJ65">
        <v>0</v>
      </c>
      <c r="AK65">
        <v>51.394500000000001</v>
      </c>
      <c r="AL65">
        <v>72.043999999999997</v>
      </c>
      <c r="AM65">
        <v>0</v>
      </c>
      <c r="AN65">
        <v>0.66954999999999998</v>
      </c>
      <c r="AO65">
        <v>9.1140000000000008</v>
      </c>
      <c r="AP65">
        <v>5.2521000000000004</v>
      </c>
      <c r="AQ65">
        <v>26.271000000000001</v>
      </c>
      <c r="AR65">
        <v>31.897383000000001</v>
      </c>
      <c r="AS65">
        <v>0</v>
      </c>
      <c r="AT65">
        <v>14.5024</v>
      </c>
      <c r="AU65">
        <v>0</v>
      </c>
      <c r="AV65">
        <v>25.2</v>
      </c>
      <c r="AW65">
        <v>69.504000000000005</v>
      </c>
      <c r="AX65">
        <v>21.92</v>
      </c>
      <c r="AY65">
        <v>0</v>
      </c>
      <c r="AZ65">
        <f t="shared" si="0"/>
        <v>72.839999999999989</v>
      </c>
      <c r="BA65">
        <f t="shared" si="1"/>
        <v>3151.9122300000004</v>
      </c>
      <c r="BD65">
        <v>13.24</v>
      </c>
      <c r="BE65">
        <v>7.64</v>
      </c>
      <c r="BF65">
        <v>1.1000000000000001</v>
      </c>
      <c r="BG65">
        <v>4</v>
      </c>
      <c r="BH65">
        <v>5.81</v>
      </c>
      <c r="BI65">
        <v>4.78</v>
      </c>
      <c r="BJ65">
        <v>1.56</v>
      </c>
      <c r="BK65">
        <v>4.46</v>
      </c>
      <c r="BL65">
        <v>2.41</v>
      </c>
      <c r="BM65">
        <v>1.78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72.839999999999989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60.28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87.75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14.253199</v>
      </c>
      <c r="W66">
        <v>147.515624</v>
      </c>
      <c r="X66">
        <v>0</v>
      </c>
      <c r="Y66">
        <v>0</v>
      </c>
      <c r="Z66">
        <v>6.5537999999999998</v>
      </c>
      <c r="AA66">
        <v>14.04936</v>
      </c>
      <c r="AB66">
        <v>26.34008</v>
      </c>
      <c r="AC66">
        <v>19.35568</v>
      </c>
      <c r="AD66">
        <v>18.229800000000001</v>
      </c>
      <c r="AE66">
        <v>49.436556000000003</v>
      </c>
      <c r="AF66">
        <v>26.622</v>
      </c>
      <c r="AG66">
        <v>15.1656</v>
      </c>
      <c r="AH66">
        <v>93.563599999999994</v>
      </c>
      <c r="AI66">
        <v>0</v>
      </c>
      <c r="AJ66">
        <v>0</v>
      </c>
      <c r="AK66">
        <v>51.394500000000001</v>
      </c>
      <c r="AL66">
        <v>72.043999999999997</v>
      </c>
      <c r="AM66">
        <v>0</v>
      </c>
      <c r="AN66">
        <v>0.66954999999999998</v>
      </c>
      <c r="AO66">
        <v>9.1140000000000008</v>
      </c>
      <c r="AP66">
        <v>5.2521000000000004</v>
      </c>
      <c r="AQ66">
        <v>26.271000000000001</v>
      </c>
      <c r="AR66">
        <v>31.897383000000001</v>
      </c>
      <c r="AS66">
        <v>0</v>
      </c>
      <c r="AT66">
        <v>14.5024</v>
      </c>
      <c r="AU66">
        <v>0</v>
      </c>
      <c r="AV66">
        <v>25.2</v>
      </c>
      <c r="AW66">
        <v>69.504000000000005</v>
      </c>
      <c r="AX66">
        <v>21.92</v>
      </c>
      <c r="AY66">
        <v>0</v>
      </c>
      <c r="AZ66">
        <f t="shared" si="0"/>
        <v>72.839999999999989</v>
      </c>
      <c r="BA66">
        <f t="shared" si="1"/>
        <v>3151.9122300000004</v>
      </c>
      <c r="BD66">
        <v>13.24</v>
      </c>
      <c r="BE66">
        <v>7.64</v>
      </c>
      <c r="BF66">
        <v>1.1000000000000001</v>
      </c>
      <c r="BG66">
        <v>4</v>
      </c>
      <c r="BH66">
        <v>5.81</v>
      </c>
      <c r="BI66">
        <v>4.78</v>
      </c>
      <c r="BJ66">
        <v>1.56</v>
      </c>
      <c r="BK66">
        <v>4.46</v>
      </c>
      <c r="BL66">
        <v>2.41</v>
      </c>
      <c r="BM66">
        <v>1.78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72.839999999999989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60.28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87.75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14.253199</v>
      </c>
      <c r="W67">
        <v>147.515624</v>
      </c>
      <c r="X67">
        <v>0</v>
      </c>
      <c r="Y67">
        <v>0</v>
      </c>
      <c r="Z67">
        <v>6.5537999999999998</v>
      </c>
      <c r="AA67">
        <v>28.09872</v>
      </c>
      <c r="AB67">
        <v>26.34008</v>
      </c>
      <c r="AC67">
        <v>19.35568</v>
      </c>
      <c r="AD67">
        <v>9.1149000000000004</v>
      </c>
      <c r="AE67">
        <v>49.436556000000003</v>
      </c>
      <c r="AF67">
        <v>26.622</v>
      </c>
      <c r="AG67">
        <v>15.1656</v>
      </c>
      <c r="AH67">
        <v>93.563599999999994</v>
      </c>
      <c r="AI67">
        <v>2.5459999999999998</v>
      </c>
      <c r="AJ67">
        <v>0</v>
      </c>
      <c r="AK67">
        <v>51.394500000000001</v>
      </c>
      <c r="AL67">
        <v>60.423999999999999</v>
      </c>
      <c r="AM67">
        <v>0</v>
      </c>
      <c r="AN67">
        <v>0.66954999999999998</v>
      </c>
      <c r="AO67">
        <v>9.1140000000000008</v>
      </c>
      <c r="AP67">
        <v>5.8925999999999998</v>
      </c>
      <c r="AQ67">
        <v>26.271000000000001</v>
      </c>
      <c r="AR67">
        <v>31.897383000000001</v>
      </c>
      <c r="AS67">
        <v>0</v>
      </c>
      <c r="AT67">
        <v>14.5024</v>
      </c>
      <c r="AU67">
        <v>0</v>
      </c>
      <c r="AV67">
        <v>25.305</v>
      </c>
      <c r="AW67">
        <v>69.504000000000005</v>
      </c>
      <c r="AX67">
        <v>21.92</v>
      </c>
      <c r="AY67">
        <v>0</v>
      </c>
      <c r="AZ67">
        <f t="shared" si="0"/>
        <v>72.839999999999989</v>
      </c>
      <c r="BA67">
        <f t="shared" si="1"/>
        <v>3148.5181900000002</v>
      </c>
      <c r="BD67">
        <v>13.24</v>
      </c>
      <c r="BE67">
        <v>7.64</v>
      </c>
      <c r="BF67">
        <v>1.1000000000000001</v>
      </c>
      <c r="BG67">
        <v>4</v>
      </c>
      <c r="BH67">
        <v>5.81</v>
      </c>
      <c r="BI67">
        <v>4.78</v>
      </c>
      <c r="BJ67">
        <v>1.56</v>
      </c>
      <c r="BK67">
        <v>4.46</v>
      </c>
      <c r="BL67">
        <v>2.41</v>
      </c>
      <c r="BM67">
        <v>1.78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72.839999999999989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60.28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87.75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14.253199</v>
      </c>
      <c r="W68">
        <v>147.515624</v>
      </c>
      <c r="X68">
        <v>0</v>
      </c>
      <c r="Y68">
        <v>0</v>
      </c>
      <c r="Z68">
        <v>6.5537999999999998</v>
      </c>
      <c r="AA68">
        <v>28.09872</v>
      </c>
      <c r="AB68">
        <v>26.34008</v>
      </c>
      <c r="AC68">
        <v>19.35568</v>
      </c>
      <c r="AD68">
        <v>9.1149000000000004</v>
      </c>
      <c r="AE68">
        <v>49.436556000000003</v>
      </c>
      <c r="AF68">
        <v>26.622</v>
      </c>
      <c r="AG68">
        <v>15.1656</v>
      </c>
      <c r="AH68">
        <v>93.563599999999994</v>
      </c>
      <c r="AI68">
        <v>14.6395</v>
      </c>
      <c r="AJ68">
        <v>0</v>
      </c>
      <c r="AK68">
        <v>51.394500000000001</v>
      </c>
      <c r="AL68">
        <v>60.423999999999999</v>
      </c>
      <c r="AM68">
        <v>0</v>
      </c>
      <c r="AN68">
        <v>0.66954999999999998</v>
      </c>
      <c r="AO68">
        <v>9.1140000000000008</v>
      </c>
      <c r="AP68">
        <v>5.8925999999999998</v>
      </c>
      <c r="AQ68">
        <v>26.271000000000001</v>
      </c>
      <c r="AR68">
        <v>31.897383000000001</v>
      </c>
      <c r="AS68">
        <v>0</v>
      </c>
      <c r="AT68">
        <v>14.5024</v>
      </c>
      <c r="AU68">
        <v>0</v>
      </c>
      <c r="AV68">
        <v>25.305</v>
      </c>
      <c r="AW68">
        <v>69.504000000000005</v>
      </c>
      <c r="AX68">
        <v>21.92</v>
      </c>
      <c r="AY68">
        <v>0</v>
      </c>
      <c r="AZ68">
        <f t="shared" ref="AZ68:AZ98" si="3">BW68</f>
        <v>72.839999999999989</v>
      </c>
      <c r="BA68">
        <f t="shared" ref="BA68:BA98" si="4">SUM(B68:AZ68)</f>
        <v>3160.6116900000006</v>
      </c>
      <c r="BD68">
        <v>13.24</v>
      </c>
      <c r="BE68">
        <v>7.64</v>
      </c>
      <c r="BF68">
        <v>1.1000000000000001</v>
      </c>
      <c r="BG68">
        <v>4</v>
      </c>
      <c r="BH68">
        <v>5.81</v>
      </c>
      <c r="BI68">
        <v>4.78</v>
      </c>
      <c r="BJ68">
        <v>1.56</v>
      </c>
      <c r="BK68">
        <v>4.46</v>
      </c>
      <c r="BL68">
        <v>2.41</v>
      </c>
      <c r="BM68">
        <v>1.78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72.839999999999989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60.28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87.75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14.253199</v>
      </c>
      <c r="W69">
        <v>147.515624</v>
      </c>
      <c r="X69">
        <v>0</v>
      </c>
      <c r="Y69">
        <v>0</v>
      </c>
      <c r="Z69">
        <v>6.5537999999999998</v>
      </c>
      <c r="AA69">
        <v>42.14808</v>
      </c>
      <c r="AB69">
        <v>26.34008</v>
      </c>
      <c r="AC69">
        <v>19.35568</v>
      </c>
      <c r="AD69">
        <v>9.1149000000000004</v>
      </c>
      <c r="AE69">
        <v>49.436556000000003</v>
      </c>
      <c r="AF69">
        <v>26.622</v>
      </c>
      <c r="AG69">
        <v>15.1656</v>
      </c>
      <c r="AH69">
        <v>93.563599999999994</v>
      </c>
      <c r="AI69">
        <v>14.6395</v>
      </c>
      <c r="AJ69">
        <v>0</v>
      </c>
      <c r="AK69">
        <v>51.394500000000001</v>
      </c>
      <c r="AL69">
        <v>60.423999999999999</v>
      </c>
      <c r="AM69">
        <v>0</v>
      </c>
      <c r="AN69">
        <v>0.66954999999999998</v>
      </c>
      <c r="AO69">
        <v>9.1140000000000008</v>
      </c>
      <c r="AP69">
        <v>11.0166</v>
      </c>
      <c r="AQ69">
        <v>26.271000000000001</v>
      </c>
      <c r="AR69">
        <v>31.897383000000001</v>
      </c>
      <c r="AS69">
        <v>0</v>
      </c>
      <c r="AT69">
        <v>14.5024</v>
      </c>
      <c r="AU69">
        <v>0</v>
      </c>
      <c r="AV69">
        <v>25.305</v>
      </c>
      <c r="AW69">
        <v>69.504000000000005</v>
      </c>
      <c r="AX69">
        <v>21.92</v>
      </c>
      <c r="AY69">
        <v>0</v>
      </c>
      <c r="AZ69">
        <f t="shared" si="3"/>
        <v>72.249999999999986</v>
      </c>
      <c r="BA69">
        <f t="shared" si="4"/>
        <v>3179.1950500000003</v>
      </c>
      <c r="BD69">
        <v>13.24</v>
      </c>
      <c r="BE69">
        <v>7.64</v>
      </c>
      <c r="BF69">
        <v>1.1000000000000001</v>
      </c>
      <c r="BG69">
        <v>4</v>
      </c>
      <c r="BH69">
        <v>5.81</v>
      </c>
      <c r="BI69">
        <v>4.78</v>
      </c>
      <c r="BJ69">
        <v>1.56</v>
      </c>
      <c r="BK69">
        <v>4.46</v>
      </c>
      <c r="BL69">
        <v>1.82</v>
      </c>
      <c r="BM69">
        <v>1.78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72.249999999999986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60.28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87.75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14.253199</v>
      </c>
      <c r="W70">
        <v>147.515624</v>
      </c>
      <c r="X70">
        <v>0</v>
      </c>
      <c r="Y70">
        <v>0</v>
      </c>
      <c r="Z70">
        <v>6.5537999999999998</v>
      </c>
      <c r="AA70">
        <v>42.14808</v>
      </c>
      <c r="AB70">
        <v>26.34008</v>
      </c>
      <c r="AC70">
        <v>19.35568</v>
      </c>
      <c r="AD70">
        <v>9.1149000000000004</v>
      </c>
      <c r="AE70">
        <v>49.436556000000003</v>
      </c>
      <c r="AF70">
        <v>26.622</v>
      </c>
      <c r="AG70">
        <v>15.1656</v>
      </c>
      <c r="AH70">
        <v>93.563599999999994</v>
      </c>
      <c r="AI70">
        <v>14.6395</v>
      </c>
      <c r="AJ70">
        <v>0</v>
      </c>
      <c r="AK70">
        <v>51.394500000000001</v>
      </c>
      <c r="AL70">
        <v>60.423999999999999</v>
      </c>
      <c r="AM70">
        <v>0</v>
      </c>
      <c r="AN70">
        <v>0.66954999999999998</v>
      </c>
      <c r="AO70">
        <v>9.1140000000000008</v>
      </c>
      <c r="AP70">
        <v>11.0166</v>
      </c>
      <c r="AQ70">
        <v>26.271000000000001</v>
      </c>
      <c r="AR70">
        <v>31.897383000000001</v>
      </c>
      <c r="AS70">
        <v>0</v>
      </c>
      <c r="AT70">
        <v>14.5024</v>
      </c>
      <c r="AU70">
        <v>0</v>
      </c>
      <c r="AV70">
        <v>25.305</v>
      </c>
      <c r="AW70">
        <v>69.504000000000005</v>
      </c>
      <c r="AX70">
        <v>21.92</v>
      </c>
      <c r="AY70">
        <v>0</v>
      </c>
      <c r="AZ70">
        <f t="shared" si="3"/>
        <v>72.249999999999986</v>
      </c>
      <c r="BA70">
        <f t="shared" si="4"/>
        <v>3179.1950500000003</v>
      </c>
      <c r="BD70">
        <v>13.24</v>
      </c>
      <c r="BE70">
        <v>7.64</v>
      </c>
      <c r="BF70">
        <v>1.1000000000000001</v>
      </c>
      <c r="BG70">
        <v>4</v>
      </c>
      <c r="BH70">
        <v>5.81</v>
      </c>
      <c r="BI70">
        <v>4.78</v>
      </c>
      <c r="BJ70">
        <v>1.56</v>
      </c>
      <c r="BK70">
        <v>4.46</v>
      </c>
      <c r="BL70">
        <v>1.82</v>
      </c>
      <c r="BM70">
        <v>1.78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72.249999999999986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32.880000000000003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87.75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14.253199</v>
      </c>
      <c r="W71">
        <v>147.515624</v>
      </c>
      <c r="X71">
        <v>0</v>
      </c>
      <c r="Y71">
        <v>0</v>
      </c>
      <c r="Z71">
        <v>6.5537999999999998</v>
      </c>
      <c r="AA71">
        <v>42.14808</v>
      </c>
      <c r="AB71">
        <v>39.510120000000001</v>
      </c>
      <c r="AC71">
        <v>29.033519999999999</v>
      </c>
      <c r="AD71">
        <v>9.1149000000000004</v>
      </c>
      <c r="AE71">
        <v>49.436556000000003</v>
      </c>
      <c r="AF71">
        <v>26.622</v>
      </c>
      <c r="AG71">
        <v>15.1656</v>
      </c>
      <c r="AH71">
        <v>93.563599999999994</v>
      </c>
      <c r="AI71">
        <v>2.5459999999999998</v>
      </c>
      <c r="AJ71">
        <v>0</v>
      </c>
      <c r="AK71">
        <v>51.394500000000001</v>
      </c>
      <c r="AL71">
        <v>60.423999999999999</v>
      </c>
      <c r="AM71">
        <v>0</v>
      </c>
      <c r="AN71">
        <v>0.66954999999999998</v>
      </c>
      <c r="AO71">
        <v>9.1140000000000008</v>
      </c>
      <c r="AP71">
        <v>5.8925999999999998</v>
      </c>
      <c r="AQ71">
        <v>26.271000000000001</v>
      </c>
      <c r="AR71">
        <v>31.897383000000001</v>
      </c>
      <c r="AS71">
        <v>0</v>
      </c>
      <c r="AT71">
        <v>14.5024</v>
      </c>
      <c r="AU71">
        <v>0</v>
      </c>
      <c r="AV71">
        <v>25.305</v>
      </c>
      <c r="AW71">
        <v>69.504000000000005</v>
      </c>
      <c r="AX71">
        <v>49.32</v>
      </c>
      <c r="AY71">
        <v>0</v>
      </c>
      <c r="AZ71">
        <f t="shared" si="3"/>
        <v>72.029999999999987</v>
      </c>
      <c r="BA71">
        <f t="shared" si="4"/>
        <v>3184.6054300000005</v>
      </c>
      <c r="BD71">
        <v>13.24</v>
      </c>
      <c r="BE71">
        <v>7.64</v>
      </c>
      <c r="BF71">
        <v>1.1000000000000001</v>
      </c>
      <c r="BG71">
        <v>4</v>
      </c>
      <c r="BH71">
        <v>5.81</v>
      </c>
      <c r="BI71">
        <v>4.78</v>
      </c>
      <c r="BJ71">
        <v>1.56</v>
      </c>
      <c r="BK71">
        <v>4.24</v>
      </c>
      <c r="BL71">
        <v>1.82</v>
      </c>
      <c r="BM71">
        <v>1.78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72.029999999999987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32.880000000000003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87.75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14.253199</v>
      </c>
      <c r="W72">
        <v>147.515624</v>
      </c>
      <c r="X72">
        <v>0</v>
      </c>
      <c r="Y72">
        <v>0</v>
      </c>
      <c r="Z72">
        <v>6.5537999999999998</v>
      </c>
      <c r="AA72">
        <v>42.14808</v>
      </c>
      <c r="AB72">
        <v>39.510120000000001</v>
      </c>
      <c r="AC72">
        <v>29.033519999999999</v>
      </c>
      <c r="AD72">
        <v>9.1149000000000004</v>
      </c>
      <c r="AE72">
        <v>49.436556000000003</v>
      </c>
      <c r="AF72">
        <v>26.622</v>
      </c>
      <c r="AG72">
        <v>15.1656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60.423999999999999</v>
      </c>
      <c r="AM72">
        <v>0</v>
      </c>
      <c r="AN72">
        <v>0.66954999999999998</v>
      </c>
      <c r="AO72">
        <v>9.1140000000000008</v>
      </c>
      <c r="AP72">
        <v>5.8925999999999998</v>
      </c>
      <c r="AQ72">
        <v>26.271000000000001</v>
      </c>
      <c r="AR72">
        <v>31.897383000000001</v>
      </c>
      <c r="AS72">
        <v>0</v>
      </c>
      <c r="AT72">
        <v>14.5024</v>
      </c>
      <c r="AU72">
        <v>0</v>
      </c>
      <c r="AV72">
        <v>25.305</v>
      </c>
      <c r="AW72">
        <v>69.504000000000005</v>
      </c>
      <c r="AX72">
        <v>49.32</v>
      </c>
      <c r="AY72">
        <v>0</v>
      </c>
      <c r="AZ72">
        <f t="shared" si="3"/>
        <v>72.029999999999987</v>
      </c>
      <c r="BA72">
        <f t="shared" si="4"/>
        <v>3184.6054300000005</v>
      </c>
      <c r="BD72">
        <v>13.24</v>
      </c>
      <c r="BE72">
        <v>7.64</v>
      </c>
      <c r="BF72">
        <v>1.1000000000000001</v>
      </c>
      <c r="BG72">
        <v>4</v>
      </c>
      <c r="BH72">
        <v>5.81</v>
      </c>
      <c r="BI72">
        <v>4.78</v>
      </c>
      <c r="BJ72">
        <v>1.56</v>
      </c>
      <c r="BK72">
        <v>4.24</v>
      </c>
      <c r="BL72">
        <v>1.82</v>
      </c>
      <c r="BM72">
        <v>1.78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72.029999999999987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32.880000000000003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87.75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14.253199</v>
      </c>
      <c r="W73">
        <v>147.515624</v>
      </c>
      <c r="X73">
        <v>0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9.1149000000000004</v>
      </c>
      <c r="AE73">
        <v>49.436556000000003</v>
      </c>
      <c r="AF73">
        <v>26.622</v>
      </c>
      <c r="AG73">
        <v>15.1656</v>
      </c>
      <c r="AH73">
        <v>93.563599999999994</v>
      </c>
      <c r="AI73">
        <v>2.5459999999999998</v>
      </c>
      <c r="AJ73">
        <v>0</v>
      </c>
      <c r="AK73">
        <v>51.394500000000001</v>
      </c>
      <c r="AL73">
        <v>60.423999999999999</v>
      </c>
      <c r="AM73">
        <v>9.1976999999999993</v>
      </c>
      <c r="AN73">
        <v>0.66954999999999998</v>
      </c>
      <c r="AO73">
        <v>9.1140000000000008</v>
      </c>
      <c r="AP73">
        <v>5.6364000000000001</v>
      </c>
      <c r="AQ73">
        <v>26.271000000000001</v>
      </c>
      <c r="AR73">
        <v>31.897383000000001</v>
      </c>
      <c r="AS73">
        <v>0</v>
      </c>
      <c r="AT73">
        <v>14.5024</v>
      </c>
      <c r="AU73">
        <v>0</v>
      </c>
      <c r="AV73">
        <v>25.515000000000001</v>
      </c>
      <c r="AW73">
        <v>69.504000000000005</v>
      </c>
      <c r="AX73">
        <v>49.32</v>
      </c>
      <c r="AY73">
        <v>0</v>
      </c>
      <c r="AZ73">
        <f t="shared" si="3"/>
        <v>72.029999999999987</v>
      </c>
      <c r="BA73">
        <f t="shared" si="4"/>
        <v>3193.7862180000006</v>
      </c>
      <c r="BD73">
        <v>13.24</v>
      </c>
      <c r="BE73">
        <v>7.64</v>
      </c>
      <c r="BF73">
        <v>1.1000000000000001</v>
      </c>
      <c r="BG73">
        <v>4</v>
      </c>
      <c r="BH73">
        <v>5.81</v>
      </c>
      <c r="BI73">
        <v>4.78</v>
      </c>
      <c r="BJ73">
        <v>1.56</v>
      </c>
      <c r="BK73">
        <v>4.24</v>
      </c>
      <c r="BL73">
        <v>1.82</v>
      </c>
      <c r="BM73">
        <v>1.78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72.029999999999987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32.880000000000003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87.75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14.253199</v>
      </c>
      <c r="W74">
        <v>147.515624</v>
      </c>
      <c r="X74">
        <v>0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9.1149000000000004</v>
      </c>
      <c r="AE74">
        <v>49.436556000000003</v>
      </c>
      <c r="AF74">
        <v>26.622</v>
      </c>
      <c r="AG74">
        <v>15.1656</v>
      </c>
      <c r="AH74">
        <v>93.563599999999994</v>
      </c>
      <c r="AI74">
        <v>2.5459999999999998</v>
      </c>
      <c r="AJ74">
        <v>0</v>
      </c>
      <c r="AK74">
        <v>51.394500000000001</v>
      </c>
      <c r="AL74">
        <v>60.423999999999999</v>
      </c>
      <c r="AM74">
        <v>10.557359999999999</v>
      </c>
      <c r="AN74">
        <v>0.66954999999999998</v>
      </c>
      <c r="AO74">
        <v>9.1140000000000008</v>
      </c>
      <c r="AP74">
        <v>5.6364000000000001</v>
      </c>
      <c r="AQ74">
        <v>26.271000000000001</v>
      </c>
      <c r="AR74">
        <v>31.897383000000001</v>
      </c>
      <c r="AS74">
        <v>0</v>
      </c>
      <c r="AT74">
        <v>14.5024</v>
      </c>
      <c r="AU74">
        <v>0</v>
      </c>
      <c r="AV74">
        <v>25.515000000000001</v>
      </c>
      <c r="AW74">
        <v>69.504000000000005</v>
      </c>
      <c r="AX74">
        <v>49.32</v>
      </c>
      <c r="AY74">
        <v>0</v>
      </c>
      <c r="AZ74">
        <f t="shared" si="3"/>
        <v>72.029999999999987</v>
      </c>
      <c r="BA74">
        <f t="shared" si="4"/>
        <v>3195.1458780000003</v>
      </c>
      <c r="BD74">
        <v>13.24</v>
      </c>
      <c r="BE74">
        <v>7.64</v>
      </c>
      <c r="BF74">
        <v>1.1000000000000001</v>
      </c>
      <c r="BG74">
        <v>4</v>
      </c>
      <c r="BH74">
        <v>5.81</v>
      </c>
      <c r="BI74">
        <v>4.78</v>
      </c>
      <c r="BJ74">
        <v>1.56</v>
      </c>
      <c r="BK74">
        <v>4.24</v>
      </c>
      <c r="BL74">
        <v>1.82</v>
      </c>
      <c r="BM74">
        <v>1.78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72.029999999999987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32.880000000000003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87.75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14.253199</v>
      </c>
      <c r="W75">
        <v>147.515624</v>
      </c>
      <c r="X75">
        <v>0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9.1149000000000004</v>
      </c>
      <c r="AE75">
        <v>49.436556000000003</v>
      </c>
      <c r="AF75">
        <v>26.622</v>
      </c>
      <c r="AG75">
        <v>15.1656</v>
      </c>
      <c r="AH75">
        <v>93.563599999999994</v>
      </c>
      <c r="AI75">
        <v>2.5459999999999998</v>
      </c>
      <c r="AJ75">
        <v>0</v>
      </c>
      <c r="AK75">
        <v>51.394500000000001</v>
      </c>
      <c r="AL75">
        <v>60.423999999999999</v>
      </c>
      <c r="AM75">
        <v>15.836040000000001</v>
      </c>
      <c r="AN75">
        <v>0.66954999999999998</v>
      </c>
      <c r="AO75">
        <v>9.1140000000000008</v>
      </c>
      <c r="AP75">
        <v>4.3554000000000004</v>
      </c>
      <c r="AQ75">
        <v>24.254999999999999</v>
      </c>
      <c r="AR75">
        <v>31.897383000000001</v>
      </c>
      <c r="AS75">
        <v>0</v>
      </c>
      <c r="AT75">
        <v>14.5024</v>
      </c>
      <c r="AU75">
        <v>0</v>
      </c>
      <c r="AV75">
        <v>25.725000000000001</v>
      </c>
      <c r="AW75">
        <v>69.504000000000005</v>
      </c>
      <c r="AX75">
        <v>49.32</v>
      </c>
      <c r="AY75">
        <v>0</v>
      </c>
      <c r="AZ75">
        <f t="shared" si="3"/>
        <v>73.460000000000008</v>
      </c>
      <c r="BA75">
        <f t="shared" si="4"/>
        <v>3198.7675580000005</v>
      </c>
      <c r="BD75">
        <v>17.670000000000002</v>
      </c>
      <c r="BE75">
        <v>7.45</v>
      </c>
      <c r="BF75">
        <v>1.1299999999999999</v>
      </c>
      <c r="BG75">
        <v>3.88</v>
      </c>
      <c r="BH75">
        <v>5.81</v>
      </c>
      <c r="BI75">
        <v>4.68</v>
      </c>
      <c r="BJ75">
        <v>1.61</v>
      </c>
      <c r="BK75">
        <v>3.09</v>
      </c>
      <c r="BL75">
        <v>0.84</v>
      </c>
      <c r="BM75">
        <v>1.78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73.460000000000008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32.880000000000003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87.75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14.253199</v>
      </c>
      <c r="W76">
        <v>147.515624</v>
      </c>
      <c r="X76">
        <v>0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9.1149000000000004</v>
      </c>
      <c r="AE76">
        <v>49.436556000000003</v>
      </c>
      <c r="AF76">
        <v>26.622</v>
      </c>
      <c r="AG76">
        <v>15.1656</v>
      </c>
      <c r="AH76">
        <v>116.9545</v>
      </c>
      <c r="AI76">
        <v>2.5459999999999998</v>
      </c>
      <c r="AJ76">
        <v>0</v>
      </c>
      <c r="AK76">
        <v>51.394500000000001</v>
      </c>
      <c r="AL76">
        <v>60.423999999999999</v>
      </c>
      <c r="AM76">
        <v>15.836040000000001</v>
      </c>
      <c r="AN76">
        <v>0.66954999999999998</v>
      </c>
      <c r="AO76">
        <v>9.1140000000000008</v>
      </c>
      <c r="AP76">
        <v>4.3554000000000004</v>
      </c>
      <c r="AQ76">
        <v>17.513999999999999</v>
      </c>
      <c r="AR76">
        <v>31.897383000000001</v>
      </c>
      <c r="AS76">
        <v>0</v>
      </c>
      <c r="AT76">
        <v>14.5024</v>
      </c>
      <c r="AU76">
        <v>0</v>
      </c>
      <c r="AV76">
        <v>25.725000000000001</v>
      </c>
      <c r="AW76">
        <v>69.504000000000005</v>
      </c>
      <c r="AX76">
        <v>49.32</v>
      </c>
      <c r="AY76">
        <v>0</v>
      </c>
      <c r="AZ76">
        <f t="shared" si="3"/>
        <v>77.27000000000001</v>
      </c>
      <c r="BA76">
        <f t="shared" si="4"/>
        <v>3219.2274580000003</v>
      </c>
      <c r="BD76">
        <v>21.48</v>
      </c>
      <c r="BE76">
        <v>7.45</v>
      </c>
      <c r="BF76">
        <v>1.1299999999999999</v>
      </c>
      <c r="BG76">
        <v>3.88</v>
      </c>
      <c r="BH76">
        <v>5.81</v>
      </c>
      <c r="BI76">
        <v>4.68</v>
      </c>
      <c r="BJ76">
        <v>1.61</v>
      </c>
      <c r="BK76">
        <v>3.09</v>
      </c>
      <c r="BL76">
        <v>0.84</v>
      </c>
      <c r="BM76">
        <v>1.78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77.27000000000001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32.880000000000003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87.75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14.253199</v>
      </c>
      <c r="W77">
        <v>147.515624</v>
      </c>
      <c r="X77">
        <v>0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26.622</v>
      </c>
      <c r="AG77">
        <v>15.1656</v>
      </c>
      <c r="AH77">
        <v>124.62520000000001</v>
      </c>
      <c r="AI77">
        <v>2.5459999999999998</v>
      </c>
      <c r="AJ77">
        <v>0</v>
      </c>
      <c r="AK77">
        <v>51.394500000000001</v>
      </c>
      <c r="AL77">
        <v>60.423999999999999</v>
      </c>
      <c r="AM77">
        <v>15.836040000000001</v>
      </c>
      <c r="AN77">
        <v>0.66954999999999998</v>
      </c>
      <c r="AO77">
        <v>9.1140000000000008</v>
      </c>
      <c r="AP77">
        <v>4.3554000000000004</v>
      </c>
      <c r="AQ77">
        <v>17.513999999999999</v>
      </c>
      <c r="AR77">
        <v>31.897383000000001</v>
      </c>
      <c r="AS77">
        <v>0</v>
      </c>
      <c r="AT77">
        <v>14.5024</v>
      </c>
      <c r="AU77">
        <v>0</v>
      </c>
      <c r="AV77">
        <v>25.725000000000001</v>
      </c>
      <c r="AW77">
        <v>69.504000000000005</v>
      </c>
      <c r="AX77">
        <v>49.32</v>
      </c>
      <c r="AY77">
        <v>0</v>
      </c>
      <c r="AZ77">
        <f t="shared" si="3"/>
        <v>80.88000000000001</v>
      </c>
      <c r="BA77">
        <f t="shared" si="4"/>
        <v>3230.5081580000005</v>
      </c>
      <c r="BD77">
        <v>25.2</v>
      </c>
      <c r="BE77">
        <v>7.45</v>
      </c>
      <c r="BF77">
        <v>1.1299999999999999</v>
      </c>
      <c r="BG77">
        <v>3.88</v>
      </c>
      <c r="BH77">
        <v>5.81</v>
      </c>
      <c r="BI77">
        <v>4.68</v>
      </c>
      <c r="BJ77">
        <v>1.61</v>
      </c>
      <c r="BK77">
        <v>2.98</v>
      </c>
      <c r="BL77">
        <v>0.84</v>
      </c>
      <c r="BM77">
        <v>1.78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80.88000000000001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32.880000000000003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87.75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14.253199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15.1656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15.836040000000001</v>
      </c>
      <c r="AN78">
        <v>0.66954999999999998</v>
      </c>
      <c r="AO78">
        <v>9.1140000000000008</v>
      </c>
      <c r="AP78">
        <v>4.3554000000000004</v>
      </c>
      <c r="AQ78">
        <v>17.513999999999999</v>
      </c>
      <c r="AR78">
        <v>31.897383000000001</v>
      </c>
      <c r="AS78">
        <v>0</v>
      </c>
      <c r="AT78">
        <v>14.5024</v>
      </c>
      <c r="AU78">
        <v>0</v>
      </c>
      <c r="AV78">
        <v>25.725000000000001</v>
      </c>
      <c r="AW78">
        <v>69.504000000000005</v>
      </c>
      <c r="AX78">
        <v>49.32</v>
      </c>
      <c r="AY78">
        <v>0</v>
      </c>
      <c r="AZ78">
        <f t="shared" si="3"/>
        <v>80.88000000000001</v>
      </c>
      <c r="BA78">
        <f t="shared" si="4"/>
        <v>3255.3432580000008</v>
      </c>
      <c r="BD78">
        <v>25.2</v>
      </c>
      <c r="BE78">
        <v>7.45</v>
      </c>
      <c r="BF78">
        <v>1.1299999999999999</v>
      </c>
      <c r="BG78">
        <v>3.88</v>
      </c>
      <c r="BH78">
        <v>5.81</v>
      </c>
      <c r="BI78">
        <v>4.68</v>
      </c>
      <c r="BJ78">
        <v>1.61</v>
      </c>
      <c r="BK78">
        <v>2.98</v>
      </c>
      <c r="BL78">
        <v>0.84</v>
      </c>
      <c r="BM78">
        <v>1.78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80.88000000000001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32.880000000000003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87.75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15.1656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15.836040000000001</v>
      </c>
      <c r="AN79">
        <v>0.66954999999999998</v>
      </c>
      <c r="AO79">
        <v>9.1140000000000008</v>
      </c>
      <c r="AP79">
        <v>1.7934000000000001</v>
      </c>
      <c r="AQ79">
        <v>26.271000000000001</v>
      </c>
      <c r="AR79">
        <v>31.897383000000001</v>
      </c>
      <c r="AS79">
        <v>0</v>
      </c>
      <c r="AT79">
        <v>14.5024</v>
      </c>
      <c r="AU79">
        <v>0</v>
      </c>
      <c r="AV79">
        <v>25.725000000000001</v>
      </c>
      <c r="AW79">
        <v>69.504000000000005</v>
      </c>
      <c r="AX79">
        <v>39.456000000000003</v>
      </c>
      <c r="AY79">
        <v>0</v>
      </c>
      <c r="AZ79">
        <f t="shared" si="3"/>
        <v>80.910000000000011</v>
      </c>
      <c r="BA79">
        <f t="shared" si="4"/>
        <v>3310.0322580000006</v>
      </c>
      <c r="BD79">
        <v>25.2</v>
      </c>
      <c r="BE79">
        <v>7.45</v>
      </c>
      <c r="BF79">
        <v>1.1299999999999999</v>
      </c>
      <c r="BG79">
        <v>3.88</v>
      </c>
      <c r="BH79">
        <v>5.81</v>
      </c>
      <c r="BI79">
        <v>4.68</v>
      </c>
      <c r="BJ79">
        <v>1.61</v>
      </c>
      <c r="BK79">
        <v>2.77</v>
      </c>
      <c r="BL79">
        <v>1.08</v>
      </c>
      <c r="BM79">
        <v>1.78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80.910000000000011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32.880000000000003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87.75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15.1656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15.836040000000001</v>
      </c>
      <c r="AN80">
        <v>0.66954999999999998</v>
      </c>
      <c r="AO80">
        <v>9.1140000000000008</v>
      </c>
      <c r="AP80">
        <v>1.7934000000000001</v>
      </c>
      <c r="AQ80">
        <v>26.271000000000001</v>
      </c>
      <c r="AR80">
        <v>31.897383000000001</v>
      </c>
      <c r="AS80">
        <v>0</v>
      </c>
      <c r="AT80">
        <v>14.5024</v>
      </c>
      <c r="AU80">
        <v>0</v>
      </c>
      <c r="AV80">
        <v>25.725000000000001</v>
      </c>
      <c r="AW80">
        <v>69.504000000000005</v>
      </c>
      <c r="AX80">
        <v>39.456000000000003</v>
      </c>
      <c r="AY80">
        <v>0</v>
      </c>
      <c r="AZ80">
        <f t="shared" si="3"/>
        <v>80.910000000000011</v>
      </c>
      <c r="BA80">
        <f t="shared" si="4"/>
        <v>3352.0412580000007</v>
      </c>
      <c r="BD80">
        <v>25.2</v>
      </c>
      <c r="BE80">
        <v>7.45</v>
      </c>
      <c r="BF80">
        <v>1.1299999999999999</v>
      </c>
      <c r="BG80">
        <v>3.88</v>
      </c>
      <c r="BH80">
        <v>5.81</v>
      </c>
      <c r="BI80">
        <v>4.68</v>
      </c>
      <c r="BJ80">
        <v>1.61</v>
      </c>
      <c r="BK80">
        <v>2.77</v>
      </c>
      <c r="BL80">
        <v>1.08</v>
      </c>
      <c r="BM80">
        <v>1.78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80.910000000000011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32.880000000000003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87.75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15.1656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15.836040000000001</v>
      </c>
      <c r="AN81">
        <v>0.66954999999999998</v>
      </c>
      <c r="AO81">
        <v>9.2609999999999992</v>
      </c>
      <c r="AP81">
        <v>1.7934000000000001</v>
      </c>
      <c r="AQ81">
        <v>26.271000000000001</v>
      </c>
      <c r="AR81">
        <v>31.897383000000001</v>
      </c>
      <c r="AS81">
        <v>0</v>
      </c>
      <c r="AT81">
        <v>14.5024</v>
      </c>
      <c r="AU81">
        <v>0</v>
      </c>
      <c r="AV81">
        <v>25.725000000000001</v>
      </c>
      <c r="AW81">
        <v>69.504000000000005</v>
      </c>
      <c r="AX81">
        <v>46.031999999999996</v>
      </c>
      <c r="AY81">
        <v>0</v>
      </c>
      <c r="AZ81">
        <f t="shared" si="3"/>
        <v>80.660000000000011</v>
      </c>
      <c r="BA81">
        <f t="shared" si="4"/>
        <v>3358.5142580000006</v>
      </c>
      <c r="BD81">
        <v>25.2</v>
      </c>
      <c r="BE81">
        <v>7.45</v>
      </c>
      <c r="BF81">
        <v>1.1299999999999999</v>
      </c>
      <c r="BG81">
        <v>3.88</v>
      </c>
      <c r="BH81">
        <v>5.81</v>
      </c>
      <c r="BI81">
        <v>4.68</v>
      </c>
      <c r="BJ81">
        <v>1.61</v>
      </c>
      <c r="BK81">
        <v>2.77</v>
      </c>
      <c r="BL81">
        <v>0.83</v>
      </c>
      <c r="BM81">
        <v>1.78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80.660000000000011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32.880000000000003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87.75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15.1656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15.836040000000001</v>
      </c>
      <c r="AN82">
        <v>0.66954999999999998</v>
      </c>
      <c r="AO82">
        <v>9.2609999999999992</v>
      </c>
      <c r="AP82">
        <v>1.7934000000000001</v>
      </c>
      <c r="AQ82">
        <v>26.271000000000001</v>
      </c>
      <c r="AR82">
        <v>31.897383000000001</v>
      </c>
      <c r="AS82">
        <v>0</v>
      </c>
      <c r="AT82">
        <v>14.5024</v>
      </c>
      <c r="AU82">
        <v>0</v>
      </c>
      <c r="AV82">
        <v>25.725000000000001</v>
      </c>
      <c r="AW82">
        <v>69.504000000000005</v>
      </c>
      <c r="AX82">
        <v>46.031999999999996</v>
      </c>
      <c r="AY82">
        <v>0</v>
      </c>
      <c r="AZ82">
        <f t="shared" si="3"/>
        <v>80.660000000000011</v>
      </c>
      <c r="BA82">
        <f t="shared" si="4"/>
        <v>3358.5142580000006</v>
      </c>
      <c r="BD82">
        <v>25.2</v>
      </c>
      <c r="BE82">
        <v>7.45</v>
      </c>
      <c r="BF82">
        <v>1.1299999999999999</v>
      </c>
      <c r="BG82">
        <v>3.88</v>
      </c>
      <c r="BH82">
        <v>5.81</v>
      </c>
      <c r="BI82">
        <v>4.68</v>
      </c>
      <c r="BJ82">
        <v>1.61</v>
      </c>
      <c r="BK82">
        <v>2.77</v>
      </c>
      <c r="BL82">
        <v>0.83</v>
      </c>
      <c r="BM82">
        <v>1.78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80.660000000000011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32.880000000000003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87.75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15.1656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15.836040000000001</v>
      </c>
      <c r="AN83">
        <v>0.66954999999999998</v>
      </c>
      <c r="AO83">
        <v>9.2609999999999992</v>
      </c>
      <c r="AP83">
        <v>4.3554000000000004</v>
      </c>
      <c r="AQ83">
        <v>26.271000000000001</v>
      </c>
      <c r="AR83">
        <v>31.897383000000001</v>
      </c>
      <c r="AS83">
        <v>0</v>
      </c>
      <c r="AT83">
        <v>14.5024</v>
      </c>
      <c r="AU83">
        <v>0</v>
      </c>
      <c r="AV83">
        <v>26.25</v>
      </c>
      <c r="AW83">
        <v>69.504000000000005</v>
      </c>
      <c r="AX83">
        <v>46.031999999999996</v>
      </c>
      <c r="AY83">
        <v>0</v>
      </c>
      <c r="AZ83">
        <f t="shared" si="3"/>
        <v>80.660000000000011</v>
      </c>
      <c r="BA83">
        <f t="shared" si="4"/>
        <v>3361.6012580000006</v>
      </c>
      <c r="BD83">
        <v>25.2</v>
      </c>
      <c r="BE83">
        <v>7.45</v>
      </c>
      <c r="BF83">
        <v>1.1299999999999999</v>
      </c>
      <c r="BG83">
        <v>3.88</v>
      </c>
      <c r="BH83">
        <v>5.81</v>
      </c>
      <c r="BI83">
        <v>4.68</v>
      </c>
      <c r="BJ83">
        <v>1.61</v>
      </c>
      <c r="BK83">
        <v>2.77</v>
      </c>
      <c r="BL83">
        <v>0.83</v>
      </c>
      <c r="BM83">
        <v>1.78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80.660000000000011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32.880000000000003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87.75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15.1656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15.836040000000001</v>
      </c>
      <c r="AN84">
        <v>0.66954999999999998</v>
      </c>
      <c r="AO84">
        <v>9.2609999999999992</v>
      </c>
      <c r="AP84">
        <v>4.3554000000000004</v>
      </c>
      <c r="AQ84">
        <v>26.271000000000001</v>
      </c>
      <c r="AR84">
        <v>31.897383000000001</v>
      </c>
      <c r="AS84">
        <v>0</v>
      </c>
      <c r="AT84">
        <v>14.5024</v>
      </c>
      <c r="AU84">
        <v>0</v>
      </c>
      <c r="AV84">
        <v>26.25</v>
      </c>
      <c r="AW84">
        <v>69.504000000000005</v>
      </c>
      <c r="AX84">
        <v>46.031999999999996</v>
      </c>
      <c r="AY84">
        <v>0</v>
      </c>
      <c r="AZ84">
        <f t="shared" si="3"/>
        <v>80.660000000000011</v>
      </c>
      <c r="BA84">
        <f t="shared" si="4"/>
        <v>3361.6012580000006</v>
      </c>
      <c r="BD84">
        <v>25.2</v>
      </c>
      <c r="BE84">
        <v>7.45</v>
      </c>
      <c r="BF84">
        <v>1.1299999999999999</v>
      </c>
      <c r="BG84">
        <v>3.88</v>
      </c>
      <c r="BH84">
        <v>5.81</v>
      </c>
      <c r="BI84">
        <v>4.68</v>
      </c>
      <c r="BJ84">
        <v>1.61</v>
      </c>
      <c r="BK84">
        <v>2.77</v>
      </c>
      <c r="BL84">
        <v>0.83</v>
      </c>
      <c r="BM84">
        <v>1.78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80.660000000000011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32.880000000000003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87.75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15.1656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15.836040000000001</v>
      </c>
      <c r="AN85">
        <v>0.66954999999999998</v>
      </c>
      <c r="AO85">
        <v>9.2609999999999992</v>
      </c>
      <c r="AP85">
        <v>9.4794</v>
      </c>
      <c r="AQ85">
        <v>26.271000000000001</v>
      </c>
      <c r="AR85">
        <v>31.897383000000001</v>
      </c>
      <c r="AS85">
        <v>0</v>
      </c>
      <c r="AT85">
        <v>14.5024</v>
      </c>
      <c r="AU85">
        <v>0</v>
      </c>
      <c r="AV85">
        <v>26.25</v>
      </c>
      <c r="AW85">
        <v>69.504000000000005</v>
      </c>
      <c r="AX85">
        <v>46.031999999999996</v>
      </c>
      <c r="AY85">
        <v>0</v>
      </c>
      <c r="AZ85">
        <f t="shared" si="3"/>
        <v>77.170000000000016</v>
      </c>
      <c r="BA85">
        <f t="shared" si="4"/>
        <v>3363.2352580000011</v>
      </c>
      <c r="BD85">
        <v>21.39</v>
      </c>
      <c r="BE85">
        <v>7.45</v>
      </c>
      <c r="BF85">
        <v>1.1299999999999999</v>
      </c>
      <c r="BG85">
        <v>3.88</v>
      </c>
      <c r="BH85">
        <v>5.81</v>
      </c>
      <c r="BI85">
        <v>5</v>
      </c>
      <c r="BJ85">
        <v>1.61</v>
      </c>
      <c r="BK85">
        <v>2.77</v>
      </c>
      <c r="BL85">
        <v>0.83</v>
      </c>
      <c r="BM85">
        <v>1.78</v>
      </c>
      <c r="BN85">
        <v>0.41</v>
      </c>
      <c r="BO85">
        <v>14.31</v>
      </c>
      <c r="BP85">
        <v>3.89</v>
      </c>
      <c r="BQ85">
        <v>4.2300000000000004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77.170000000000016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32.880000000000003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87.75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15.1656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15.836040000000001</v>
      </c>
      <c r="AN86">
        <v>0.66954999999999998</v>
      </c>
      <c r="AO86">
        <v>9.2609999999999992</v>
      </c>
      <c r="AP86">
        <v>9.4794</v>
      </c>
      <c r="AQ86">
        <v>26.271000000000001</v>
      </c>
      <c r="AR86">
        <v>31.897383000000001</v>
      </c>
      <c r="AS86">
        <v>0</v>
      </c>
      <c r="AT86">
        <v>14.5024</v>
      </c>
      <c r="AU86">
        <v>0</v>
      </c>
      <c r="AV86">
        <v>26.25</v>
      </c>
      <c r="AW86">
        <v>69.504000000000005</v>
      </c>
      <c r="AX86">
        <v>46.031999999999996</v>
      </c>
      <c r="AY86">
        <v>0</v>
      </c>
      <c r="AZ86">
        <f t="shared" si="3"/>
        <v>73.36</v>
      </c>
      <c r="BA86">
        <f t="shared" si="4"/>
        <v>3317.4162580000011</v>
      </c>
      <c r="BD86">
        <v>17.579999999999998</v>
      </c>
      <c r="BE86">
        <v>7.45</v>
      </c>
      <c r="BF86">
        <v>1.1299999999999999</v>
      </c>
      <c r="BG86">
        <v>3.88</v>
      </c>
      <c r="BH86">
        <v>5.81</v>
      </c>
      <c r="BI86">
        <v>5</v>
      </c>
      <c r="BJ86">
        <v>1.61</v>
      </c>
      <c r="BK86">
        <v>2.77</v>
      </c>
      <c r="BL86">
        <v>0.83</v>
      </c>
      <c r="BM86">
        <v>1.78</v>
      </c>
      <c r="BN86">
        <v>0.41</v>
      </c>
      <c r="BO86">
        <v>14.31</v>
      </c>
      <c r="BP86">
        <v>3.89</v>
      </c>
      <c r="BQ86">
        <v>4.2300000000000004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73.36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32.880000000000003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87.75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147.515624</v>
      </c>
      <c r="X87">
        <v>0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9.1149000000000004</v>
      </c>
      <c r="AE87">
        <v>49.436556000000003</v>
      </c>
      <c r="AF87">
        <v>26.622</v>
      </c>
      <c r="AG87">
        <v>15.1656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72.043999999999997</v>
      </c>
      <c r="AM87">
        <v>15.836040000000001</v>
      </c>
      <c r="AN87">
        <v>0.66954999999999998</v>
      </c>
      <c r="AO87">
        <v>9.2609999999999992</v>
      </c>
      <c r="AP87">
        <v>4.3554000000000004</v>
      </c>
      <c r="AQ87">
        <v>26.271000000000001</v>
      </c>
      <c r="AR87">
        <v>31.897383000000001</v>
      </c>
      <c r="AS87">
        <v>0</v>
      </c>
      <c r="AT87">
        <v>14.5024</v>
      </c>
      <c r="AU87">
        <v>0</v>
      </c>
      <c r="AV87">
        <v>26.25</v>
      </c>
      <c r="AW87">
        <v>69.504000000000005</v>
      </c>
      <c r="AX87">
        <v>46.031999999999996</v>
      </c>
      <c r="AY87">
        <v>0</v>
      </c>
      <c r="AZ87">
        <f t="shared" si="3"/>
        <v>70.14</v>
      </c>
      <c r="BA87">
        <f t="shared" si="4"/>
        <v>3253.2493580000005</v>
      </c>
      <c r="BD87">
        <v>13.86</v>
      </c>
      <c r="BE87">
        <v>7.45</v>
      </c>
      <c r="BF87">
        <v>1.1299999999999999</v>
      </c>
      <c r="BG87">
        <v>3.88</v>
      </c>
      <c r="BH87">
        <v>5.81</v>
      </c>
      <c r="BI87">
        <v>5.5</v>
      </c>
      <c r="BJ87">
        <v>1.61</v>
      </c>
      <c r="BK87">
        <v>2.77</v>
      </c>
      <c r="BL87">
        <v>0.83</v>
      </c>
      <c r="BM87">
        <v>1.78</v>
      </c>
      <c r="BN87">
        <v>0.41</v>
      </c>
      <c r="BO87">
        <v>14.31</v>
      </c>
      <c r="BP87">
        <v>3.89</v>
      </c>
      <c r="BQ87">
        <v>4.2300000000000004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70.14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32.880000000000003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87.75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147.515624</v>
      </c>
      <c r="X88">
        <v>0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9.1149000000000004</v>
      </c>
      <c r="AE88">
        <v>49.436556000000003</v>
      </c>
      <c r="AF88">
        <v>26.622</v>
      </c>
      <c r="AG88">
        <v>15.1656</v>
      </c>
      <c r="AH88">
        <v>140.34540000000001</v>
      </c>
      <c r="AI88">
        <v>2.5459999999999998</v>
      </c>
      <c r="AJ88">
        <v>0</v>
      </c>
      <c r="AK88">
        <v>51.394500000000001</v>
      </c>
      <c r="AL88">
        <v>72.043999999999997</v>
      </c>
      <c r="AM88">
        <v>15.836040000000001</v>
      </c>
      <c r="AN88">
        <v>0.66954999999999998</v>
      </c>
      <c r="AO88">
        <v>9.2609999999999992</v>
      </c>
      <c r="AP88">
        <v>4.3554000000000004</v>
      </c>
      <c r="AQ88">
        <v>26.271000000000001</v>
      </c>
      <c r="AR88">
        <v>31.897383000000001</v>
      </c>
      <c r="AS88">
        <v>0</v>
      </c>
      <c r="AT88">
        <v>14.5024</v>
      </c>
      <c r="AU88">
        <v>0</v>
      </c>
      <c r="AV88">
        <v>26.25</v>
      </c>
      <c r="AW88">
        <v>69.504000000000005</v>
      </c>
      <c r="AX88">
        <v>46.031999999999996</v>
      </c>
      <c r="AY88">
        <v>0</v>
      </c>
      <c r="AZ88">
        <f t="shared" si="3"/>
        <v>70.64</v>
      </c>
      <c r="BA88">
        <f t="shared" si="4"/>
        <v>3253.7493580000005</v>
      </c>
      <c r="BD88">
        <v>13.86</v>
      </c>
      <c r="BE88">
        <v>7.45</v>
      </c>
      <c r="BF88">
        <v>1.1299999999999999</v>
      </c>
      <c r="BG88">
        <v>3.88</v>
      </c>
      <c r="BH88">
        <v>5.81</v>
      </c>
      <c r="BI88">
        <v>6</v>
      </c>
      <c r="BJ88">
        <v>1.61</v>
      </c>
      <c r="BK88">
        <v>2.77</v>
      </c>
      <c r="BL88">
        <v>0.83</v>
      </c>
      <c r="BM88">
        <v>1.78</v>
      </c>
      <c r="BN88">
        <v>0.41</v>
      </c>
      <c r="BO88">
        <v>14.31</v>
      </c>
      <c r="BP88">
        <v>3.89</v>
      </c>
      <c r="BQ88">
        <v>4.2300000000000004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70.64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32.880000000000003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87.75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147.515624</v>
      </c>
      <c r="X89">
        <v>0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9.1149000000000004</v>
      </c>
      <c r="AE89">
        <v>49.436556000000003</v>
      </c>
      <c r="AF89">
        <v>26.622</v>
      </c>
      <c r="AG89">
        <v>15.1656</v>
      </c>
      <c r="AH89">
        <v>140.34540000000001</v>
      </c>
      <c r="AI89">
        <v>2.5459999999999998</v>
      </c>
      <c r="AJ89">
        <v>0</v>
      </c>
      <c r="AK89">
        <v>51.394500000000001</v>
      </c>
      <c r="AL89">
        <v>72.043999999999997</v>
      </c>
      <c r="AM89">
        <v>15.836040000000001</v>
      </c>
      <c r="AN89">
        <v>0.66954999999999998</v>
      </c>
      <c r="AO89">
        <v>9.2609999999999992</v>
      </c>
      <c r="AP89">
        <v>4.3554000000000004</v>
      </c>
      <c r="AQ89">
        <v>26.271000000000001</v>
      </c>
      <c r="AR89">
        <v>31.897383000000001</v>
      </c>
      <c r="AS89">
        <v>0</v>
      </c>
      <c r="AT89">
        <v>14.9968</v>
      </c>
      <c r="AU89">
        <v>0</v>
      </c>
      <c r="AV89">
        <v>26.25</v>
      </c>
      <c r="AW89">
        <v>69.504000000000005</v>
      </c>
      <c r="AX89">
        <v>46.031999999999996</v>
      </c>
      <c r="AY89">
        <v>0</v>
      </c>
      <c r="AZ89">
        <f t="shared" si="3"/>
        <v>70.88000000000001</v>
      </c>
      <c r="BA89">
        <f t="shared" si="4"/>
        <v>3254.4837580000008</v>
      </c>
      <c r="BD89">
        <v>13.86</v>
      </c>
      <c r="BE89">
        <v>7.45</v>
      </c>
      <c r="BF89">
        <v>1.1299999999999999</v>
      </c>
      <c r="BG89">
        <v>3.88</v>
      </c>
      <c r="BH89">
        <v>5.81</v>
      </c>
      <c r="BI89">
        <v>6.24</v>
      </c>
      <c r="BJ89">
        <v>1.61</v>
      </c>
      <c r="BK89">
        <v>2.77</v>
      </c>
      <c r="BL89">
        <v>0.83</v>
      </c>
      <c r="BM89">
        <v>1.78</v>
      </c>
      <c r="BN89">
        <v>0.41</v>
      </c>
      <c r="BO89">
        <v>14.31</v>
      </c>
      <c r="BP89">
        <v>3.89</v>
      </c>
      <c r="BQ89">
        <v>4.2300000000000004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70.88000000000001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32.880000000000003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87.75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147.515624</v>
      </c>
      <c r="X90">
        <v>0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9.1149000000000004</v>
      </c>
      <c r="AE90">
        <v>49.436556000000003</v>
      </c>
      <c r="AF90">
        <v>26.622</v>
      </c>
      <c r="AG90">
        <v>15.1656</v>
      </c>
      <c r="AH90">
        <v>140.34540000000001</v>
      </c>
      <c r="AI90">
        <v>2.5459999999999998</v>
      </c>
      <c r="AJ90">
        <v>0</v>
      </c>
      <c r="AK90">
        <v>51.394500000000001</v>
      </c>
      <c r="AL90">
        <v>72.043999999999997</v>
      </c>
      <c r="AM90">
        <v>15.836040000000001</v>
      </c>
      <c r="AN90">
        <v>0.66954999999999998</v>
      </c>
      <c r="AO90">
        <v>9.2609999999999992</v>
      </c>
      <c r="AP90">
        <v>4.3554000000000004</v>
      </c>
      <c r="AQ90">
        <v>26.271000000000001</v>
      </c>
      <c r="AR90">
        <v>31.897383000000001</v>
      </c>
      <c r="AS90">
        <v>0</v>
      </c>
      <c r="AT90">
        <v>14.9968</v>
      </c>
      <c r="AU90">
        <v>0</v>
      </c>
      <c r="AV90">
        <v>26.25</v>
      </c>
      <c r="AW90">
        <v>69.504000000000005</v>
      </c>
      <c r="AX90">
        <v>46.031999999999996</v>
      </c>
      <c r="AY90">
        <v>0</v>
      </c>
      <c r="AZ90">
        <f t="shared" si="3"/>
        <v>71.14</v>
      </c>
      <c r="BA90">
        <f t="shared" si="4"/>
        <v>3254.7437580000005</v>
      </c>
      <c r="BD90">
        <v>13.86</v>
      </c>
      <c r="BE90">
        <v>7.45</v>
      </c>
      <c r="BF90">
        <v>1.1299999999999999</v>
      </c>
      <c r="BG90">
        <v>3.88</v>
      </c>
      <c r="BH90">
        <v>5.81</v>
      </c>
      <c r="BI90">
        <v>6.5</v>
      </c>
      <c r="BJ90">
        <v>1.61</v>
      </c>
      <c r="BK90">
        <v>2.77</v>
      </c>
      <c r="BL90">
        <v>0.83</v>
      </c>
      <c r="BM90">
        <v>1.78</v>
      </c>
      <c r="BN90">
        <v>0.41</v>
      </c>
      <c r="BO90">
        <v>14.31</v>
      </c>
      <c r="BP90">
        <v>3.89</v>
      </c>
      <c r="BQ90">
        <v>4.2300000000000004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71.14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32.880000000000003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87.75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15.1656</v>
      </c>
      <c r="AH91">
        <v>140.34540000000001</v>
      </c>
      <c r="AI91">
        <v>2.5459999999999998</v>
      </c>
      <c r="AJ91">
        <v>0</v>
      </c>
      <c r="AK91">
        <v>51.394500000000001</v>
      </c>
      <c r="AL91">
        <v>72.043999999999997</v>
      </c>
      <c r="AM91">
        <v>15.836040000000001</v>
      </c>
      <c r="AN91">
        <v>0.66954999999999998</v>
      </c>
      <c r="AO91">
        <v>9.2609999999999992</v>
      </c>
      <c r="AP91">
        <v>3.0743999999999998</v>
      </c>
      <c r="AQ91">
        <v>26.271000000000001</v>
      </c>
      <c r="AR91">
        <v>31.897383000000001</v>
      </c>
      <c r="AS91">
        <v>0</v>
      </c>
      <c r="AT91">
        <v>14.9968</v>
      </c>
      <c r="AU91">
        <v>0</v>
      </c>
      <c r="AV91">
        <v>26.774999999999999</v>
      </c>
      <c r="AW91">
        <v>69.504000000000005</v>
      </c>
      <c r="AX91">
        <v>46.031999999999996</v>
      </c>
      <c r="AY91">
        <v>0</v>
      </c>
      <c r="AZ91">
        <f t="shared" si="3"/>
        <v>72.089999999999989</v>
      </c>
      <c r="BA91">
        <f t="shared" si="4"/>
        <v>3298.3480580000009</v>
      </c>
      <c r="BD91">
        <v>13.24</v>
      </c>
      <c r="BE91">
        <v>7.64</v>
      </c>
      <c r="BF91">
        <v>1.1000000000000001</v>
      </c>
      <c r="BG91">
        <v>4</v>
      </c>
      <c r="BH91">
        <v>5.81</v>
      </c>
      <c r="BI91">
        <v>7.17</v>
      </c>
      <c r="BJ91">
        <v>1.56</v>
      </c>
      <c r="BK91">
        <v>2.84</v>
      </c>
      <c r="BL91">
        <v>0.89</v>
      </c>
      <c r="BM91">
        <v>1.78</v>
      </c>
      <c r="BN91">
        <v>0.43</v>
      </c>
      <c r="BO91">
        <v>14.66</v>
      </c>
      <c r="BP91">
        <v>3.99</v>
      </c>
      <c r="BQ91">
        <v>4.3600000000000003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72.089999999999989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32.880000000000003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87.75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15.1656</v>
      </c>
      <c r="AH92">
        <v>140.34540000000001</v>
      </c>
      <c r="AI92">
        <v>2.5459999999999998</v>
      </c>
      <c r="AJ92">
        <v>0</v>
      </c>
      <c r="AK92">
        <v>51.394500000000001</v>
      </c>
      <c r="AL92">
        <v>72.043999999999997</v>
      </c>
      <c r="AM92">
        <v>15.836040000000001</v>
      </c>
      <c r="AN92">
        <v>0.66954999999999998</v>
      </c>
      <c r="AO92">
        <v>9.2609999999999992</v>
      </c>
      <c r="AP92">
        <v>3.0743999999999998</v>
      </c>
      <c r="AQ92">
        <v>26.271000000000001</v>
      </c>
      <c r="AR92">
        <v>31.897383000000001</v>
      </c>
      <c r="AS92">
        <v>0</v>
      </c>
      <c r="AT92">
        <v>14.9968</v>
      </c>
      <c r="AU92">
        <v>0</v>
      </c>
      <c r="AV92">
        <v>26.774999999999999</v>
      </c>
      <c r="AW92">
        <v>69.504000000000005</v>
      </c>
      <c r="AX92">
        <v>46.031999999999996</v>
      </c>
      <c r="AY92">
        <v>0</v>
      </c>
      <c r="AZ92">
        <f t="shared" si="3"/>
        <v>72.089999999999989</v>
      </c>
      <c r="BA92">
        <f t="shared" si="4"/>
        <v>3298.3480580000009</v>
      </c>
      <c r="BD92">
        <v>13.24</v>
      </c>
      <c r="BE92">
        <v>7.64</v>
      </c>
      <c r="BF92">
        <v>1.1000000000000001</v>
      </c>
      <c r="BG92">
        <v>4</v>
      </c>
      <c r="BH92">
        <v>5.81</v>
      </c>
      <c r="BI92">
        <v>7.17</v>
      </c>
      <c r="BJ92">
        <v>1.56</v>
      </c>
      <c r="BK92">
        <v>2.84</v>
      </c>
      <c r="BL92">
        <v>0.89</v>
      </c>
      <c r="BM92">
        <v>1.78</v>
      </c>
      <c r="BN92">
        <v>0.43</v>
      </c>
      <c r="BO92">
        <v>14.66</v>
      </c>
      <c r="BP92">
        <v>3.99</v>
      </c>
      <c r="BQ92">
        <v>4.3600000000000003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72.089999999999989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32.880000000000003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87.75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147.515624</v>
      </c>
      <c r="X93">
        <v>0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15.1656</v>
      </c>
      <c r="AH93">
        <v>140.34540000000001</v>
      </c>
      <c r="AI93">
        <v>0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9.2609999999999992</v>
      </c>
      <c r="AP93">
        <v>3.0743999999999998</v>
      </c>
      <c r="AQ93">
        <v>26.271000000000001</v>
      </c>
      <c r="AR93">
        <v>31.897383000000001</v>
      </c>
      <c r="AS93">
        <v>0</v>
      </c>
      <c r="AT93">
        <v>14.9968</v>
      </c>
      <c r="AU93">
        <v>0</v>
      </c>
      <c r="AV93">
        <v>26.774999999999999</v>
      </c>
      <c r="AW93">
        <v>69.504000000000005</v>
      </c>
      <c r="AX93">
        <v>46.031999999999996</v>
      </c>
      <c r="AY93">
        <v>0</v>
      </c>
      <c r="AZ93">
        <f t="shared" si="3"/>
        <v>72.089999999999989</v>
      </c>
      <c r="BA93">
        <f t="shared" si="4"/>
        <v>3271.0744580000014</v>
      </c>
      <c r="BD93">
        <v>13.24</v>
      </c>
      <c r="BE93">
        <v>7.64</v>
      </c>
      <c r="BF93">
        <v>1.1000000000000001</v>
      </c>
      <c r="BG93">
        <v>4</v>
      </c>
      <c r="BH93">
        <v>5.81</v>
      </c>
      <c r="BI93">
        <v>7.17</v>
      </c>
      <c r="BJ93">
        <v>1.56</v>
      </c>
      <c r="BK93">
        <v>2.84</v>
      </c>
      <c r="BL93">
        <v>0.89</v>
      </c>
      <c r="BM93">
        <v>1.78</v>
      </c>
      <c r="BN93">
        <v>0.43</v>
      </c>
      <c r="BO93">
        <v>14.66</v>
      </c>
      <c r="BP93">
        <v>3.99</v>
      </c>
      <c r="BQ93">
        <v>4.3600000000000003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72.089999999999989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32.880000000000003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87.75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147.515624</v>
      </c>
      <c r="X94">
        <v>0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15.1656</v>
      </c>
      <c r="AH94">
        <v>140.34540000000001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9.2609999999999992</v>
      </c>
      <c r="AP94">
        <v>3.0743999999999998</v>
      </c>
      <c r="AQ94">
        <v>26.271000000000001</v>
      </c>
      <c r="AR94">
        <v>31.897383000000001</v>
      </c>
      <c r="AS94">
        <v>0</v>
      </c>
      <c r="AT94">
        <v>14.9968</v>
      </c>
      <c r="AU94">
        <v>0</v>
      </c>
      <c r="AV94">
        <v>26.774999999999999</v>
      </c>
      <c r="AW94">
        <v>69.504000000000005</v>
      </c>
      <c r="AX94">
        <v>46.031999999999996</v>
      </c>
      <c r="AY94">
        <v>0</v>
      </c>
      <c r="AZ94">
        <f t="shared" si="3"/>
        <v>71.989999999999995</v>
      </c>
      <c r="BA94">
        <f t="shared" si="4"/>
        <v>3270.9744580000011</v>
      </c>
      <c r="BD94">
        <v>13.24</v>
      </c>
      <c r="BE94">
        <v>7.64</v>
      </c>
      <c r="BF94">
        <v>1.1000000000000001</v>
      </c>
      <c r="BG94">
        <v>4</v>
      </c>
      <c r="BH94">
        <v>5.81</v>
      </c>
      <c r="BI94">
        <v>7.17</v>
      </c>
      <c r="BJ94">
        <v>1.56</v>
      </c>
      <c r="BK94">
        <v>2.78</v>
      </c>
      <c r="BL94">
        <v>0.85</v>
      </c>
      <c r="BM94">
        <v>1.78</v>
      </c>
      <c r="BN94">
        <v>0.43</v>
      </c>
      <c r="BO94">
        <v>14.66</v>
      </c>
      <c r="BP94">
        <v>3.99</v>
      </c>
      <c r="BQ94">
        <v>4.3600000000000003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71.989999999999995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32.880000000000003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87.75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147.515624</v>
      </c>
      <c r="X95">
        <v>0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9.1149000000000004</v>
      </c>
      <c r="AE95">
        <v>49.436556000000003</v>
      </c>
      <c r="AF95">
        <v>17.748000000000001</v>
      </c>
      <c r="AG95">
        <v>15.1656</v>
      </c>
      <c r="AH95">
        <v>140.34540000000001</v>
      </c>
      <c r="AI95">
        <v>0</v>
      </c>
      <c r="AJ95">
        <v>0</v>
      </c>
      <c r="AK95">
        <v>51.394500000000001</v>
      </c>
      <c r="AL95">
        <v>60.423999999999999</v>
      </c>
      <c r="AM95">
        <v>15.836040000000001</v>
      </c>
      <c r="AN95">
        <v>0.66954999999999998</v>
      </c>
      <c r="AO95">
        <v>9.1140000000000008</v>
      </c>
      <c r="AP95">
        <v>1.5371999999999999</v>
      </c>
      <c r="AQ95">
        <v>26.271000000000001</v>
      </c>
      <c r="AR95">
        <v>31.897383000000001</v>
      </c>
      <c r="AS95">
        <v>0</v>
      </c>
      <c r="AT95">
        <v>14.9968</v>
      </c>
      <c r="AU95">
        <v>0</v>
      </c>
      <c r="AV95">
        <v>26.774999999999999</v>
      </c>
      <c r="AW95">
        <v>69.504000000000005</v>
      </c>
      <c r="AX95">
        <v>46.031999999999996</v>
      </c>
      <c r="AY95">
        <v>0</v>
      </c>
      <c r="AZ95">
        <f t="shared" si="3"/>
        <v>71.989999999999995</v>
      </c>
      <c r="BA95">
        <f t="shared" si="4"/>
        <v>3207.2363900000014</v>
      </c>
      <c r="BD95">
        <v>13.24</v>
      </c>
      <c r="BE95">
        <v>7.64</v>
      </c>
      <c r="BF95">
        <v>1.1000000000000001</v>
      </c>
      <c r="BG95">
        <v>4</v>
      </c>
      <c r="BH95">
        <v>5.81</v>
      </c>
      <c r="BI95">
        <v>7.17</v>
      </c>
      <c r="BJ95">
        <v>1.56</v>
      </c>
      <c r="BK95">
        <v>2.78</v>
      </c>
      <c r="BL95">
        <v>0.85</v>
      </c>
      <c r="BM95">
        <v>1.78</v>
      </c>
      <c r="BN95">
        <v>0.43</v>
      </c>
      <c r="BO95">
        <v>14.66</v>
      </c>
      <c r="BP95">
        <v>3.99</v>
      </c>
      <c r="BQ95">
        <v>4.3600000000000003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71.989999999999995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32.880000000000003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87.75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147.515624</v>
      </c>
      <c r="X96">
        <v>0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9.1149000000000004</v>
      </c>
      <c r="AE96">
        <v>49.436556000000003</v>
      </c>
      <c r="AF96">
        <v>17.748000000000001</v>
      </c>
      <c r="AG96">
        <v>15.1656</v>
      </c>
      <c r="AH96">
        <v>140.34540000000001</v>
      </c>
      <c r="AI96">
        <v>0</v>
      </c>
      <c r="AJ96">
        <v>0</v>
      </c>
      <c r="AK96">
        <v>51.394500000000001</v>
      </c>
      <c r="AL96">
        <v>60.423999999999999</v>
      </c>
      <c r="AM96">
        <v>15.836040000000001</v>
      </c>
      <c r="AN96">
        <v>0.66954999999999998</v>
      </c>
      <c r="AO96">
        <v>9.1140000000000008</v>
      </c>
      <c r="AP96">
        <v>1.5371999999999999</v>
      </c>
      <c r="AQ96">
        <v>26.271000000000001</v>
      </c>
      <c r="AR96">
        <v>31.897383000000001</v>
      </c>
      <c r="AS96">
        <v>0</v>
      </c>
      <c r="AT96">
        <v>14.9968</v>
      </c>
      <c r="AU96">
        <v>0</v>
      </c>
      <c r="AV96">
        <v>26.774999999999999</v>
      </c>
      <c r="AW96">
        <v>69.504000000000005</v>
      </c>
      <c r="AX96">
        <v>46.031999999999996</v>
      </c>
      <c r="AY96">
        <v>0</v>
      </c>
      <c r="AZ96">
        <f t="shared" si="3"/>
        <v>71.989999999999995</v>
      </c>
      <c r="BA96">
        <f t="shared" si="4"/>
        <v>3207.2363900000014</v>
      </c>
      <c r="BD96">
        <v>13.24</v>
      </c>
      <c r="BE96">
        <v>7.64</v>
      </c>
      <c r="BF96">
        <v>1.1000000000000001</v>
      </c>
      <c r="BG96">
        <v>4</v>
      </c>
      <c r="BH96">
        <v>5.81</v>
      </c>
      <c r="BI96">
        <v>7.17</v>
      </c>
      <c r="BJ96">
        <v>1.56</v>
      </c>
      <c r="BK96">
        <v>2.78</v>
      </c>
      <c r="BL96">
        <v>0.85</v>
      </c>
      <c r="BM96">
        <v>1.78</v>
      </c>
      <c r="BN96">
        <v>0.43</v>
      </c>
      <c r="BO96">
        <v>14.66</v>
      </c>
      <c r="BP96">
        <v>3.99</v>
      </c>
      <c r="BQ96">
        <v>4.3600000000000003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71.989999999999995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32.880000000000003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87.75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147.515624</v>
      </c>
      <c r="X97">
        <v>0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9.1149000000000004</v>
      </c>
      <c r="AE97">
        <v>49.436556000000003</v>
      </c>
      <c r="AF97">
        <v>17.748000000000001</v>
      </c>
      <c r="AG97">
        <v>15.1656</v>
      </c>
      <c r="AH97">
        <v>140.34540000000001</v>
      </c>
      <c r="AI97">
        <v>0</v>
      </c>
      <c r="AJ97">
        <v>0</v>
      </c>
      <c r="AK97">
        <v>51.394500000000001</v>
      </c>
      <c r="AL97">
        <v>60.423999999999999</v>
      </c>
      <c r="AM97">
        <v>15.836040000000001</v>
      </c>
      <c r="AN97">
        <v>0.66954999999999998</v>
      </c>
      <c r="AO97">
        <v>9.1140000000000008</v>
      </c>
      <c r="AP97">
        <v>3.0743999999999998</v>
      </c>
      <c r="AQ97">
        <v>26.271000000000001</v>
      </c>
      <c r="AR97">
        <v>31.897383000000001</v>
      </c>
      <c r="AS97">
        <v>0</v>
      </c>
      <c r="AT97">
        <v>14.9968</v>
      </c>
      <c r="AU97">
        <v>0</v>
      </c>
      <c r="AV97">
        <v>26.774999999999999</v>
      </c>
      <c r="AW97">
        <v>69.504000000000005</v>
      </c>
      <c r="AX97">
        <v>46.031999999999996</v>
      </c>
      <c r="AY97">
        <v>0</v>
      </c>
      <c r="AZ97">
        <f t="shared" si="3"/>
        <v>71.679999999999993</v>
      </c>
      <c r="BA97">
        <f t="shared" si="4"/>
        <v>3208.4635900000012</v>
      </c>
      <c r="BD97">
        <v>13.24</v>
      </c>
      <c r="BE97">
        <v>7.64</v>
      </c>
      <c r="BF97">
        <v>1.1000000000000001</v>
      </c>
      <c r="BG97">
        <v>4</v>
      </c>
      <c r="BH97">
        <v>5.81</v>
      </c>
      <c r="BI97">
        <v>7.17</v>
      </c>
      <c r="BJ97">
        <v>1.56</v>
      </c>
      <c r="BK97">
        <v>2.78</v>
      </c>
      <c r="BL97">
        <v>0.85</v>
      </c>
      <c r="BM97">
        <v>1.78</v>
      </c>
      <c r="BN97">
        <v>0.43</v>
      </c>
      <c r="BO97">
        <v>14.66</v>
      </c>
      <c r="BP97">
        <v>3.99</v>
      </c>
      <c r="BQ97">
        <v>4.3600000000000003</v>
      </c>
      <c r="BR97">
        <v>1.85</v>
      </c>
      <c r="BS97">
        <v>0.46</v>
      </c>
      <c r="BT97">
        <v>0</v>
      </c>
      <c r="BU97">
        <v>0</v>
      </c>
      <c r="BV97">
        <v>0</v>
      </c>
      <c r="BW97">
        <f t="shared" si="5"/>
        <v>71.679999999999993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32.880000000000003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87.75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147.515624</v>
      </c>
      <c r="X98">
        <v>0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9.1149000000000004</v>
      </c>
      <c r="AE98">
        <v>49.436556000000003</v>
      </c>
      <c r="AF98">
        <v>17.748000000000001</v>
      </c>
      <c r="AG98">
        <v>15.1656</v>
      </c>
      <c r="AH98">
        <v>116.9545</v>
      </c>
      <c r="AI98">
        <v>0</v>
      </c>
      <c r="AJ98">
        <v>0</v>
      </c>
      <c r="AK98">
        <v>51.394500000000001</v>
      </c>
      <c r="AL98">
        <v>60.423999999999999</v>
      </c>
      <c r="AM98">
        <v>15.836040000000001</v>
      </c>
      <c r="AN98">
        <v>0.66954999999999998</v>
      </c>
      <c r="AO98">
        <v>9.1140000000000008</v>
      </c>
      <c r="AP98">
        <v>3.0743999999999998</v>
      </c>
      <c r="AQ98">
        <v>26.271000000000001</v>
      </c>
      <c r="AR98">
        <v>31.897383000000001</v>
      </c>
      <c r="AS98">
        <v>0</v>
      </c>
      <c r="AT98">
        <v>14.9968</v>
      </c>
      <c r="AU98">
        <v>0</v>
      </c>
      <c r="AV98">
        <v>26.774999999999999</v>
      </c>
      <c r="AW98">
        <v>69.504000000000005</v>
      </c>
      <c r="AX98">
        <v>46.031999999999996</v>
      </c>
      <c r="AY98">
        <v>0</v>
      </c>
      <c r="AZ98">
        <f t="shared" si="3"/>
        <v>71.679999999999993</v>
      </c>
      <c r="BA98">
        <f t="shared" si="4"/>
        <v>3185.0726900000009</v>
      </c>
      <c r="BD98">
        <v>13.24</v>
      </c>
      <c r="BE98">
        <v>7.64</v>
      </c>
      <c r="BF98">
        <v>1.1000000000000001</v>
      </c>
      <c r="BG98">
        <v>4</v>
      </c>
      <c r="BH98">
        <v>5.81</v>
      </c>
      <c r="BI98">
        <v>7.17</v>
      </c>
      <c r="BJ98">
        <v>1.56</v>
      </c>
      <c r="BK98">
        <v>2.78</v>
      </c>
      <c r="BL98">
        <v>0.85</v>
      </c>
      <c r="BM98">
        <v>1.78</v>
      </c>
      <c r="BN98">
        <v>0.43</v>
      </c>
      <c r="BO98">
        <v>14.66</v>
      </c>
      <c r="BP98">
        <v>3.99</v>
      </c>
      <c r="BQ98">
        <v>4.3600000000000003</v>
      </c>
      <c r="BR98">
        <v>1.85</v>
      </c>
      <c r="BS98">
        <v>0.46</v>
      </c>
      <c r="BT98">
        <v>0</v>
      </c>
      <c r="BU98">
        <v>0</v>
      </c>
      <c r="BV98">
        <v>0</v>
      </c>
      <c r="BW98">
        <f t="shared" si="5"/>
        <v>71.679999999999993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0.98831800000000114</v>
      </c>
      <c r="K99">
        <f t="shared" si="6"/>
        <v>16.482718967999983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2.1059999999999999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9.9214199999999941</v>
      </c>
      <c r="V99">
        <f t="shared" si="6"/>
        <v>0.34207677599999992</v>
      </c>
      <c r="W99">
        <f t="shared" si="6"/>
        <v>3.540374975999995</v>
      </c>
      <c r="X99">
        <f t="shared" si="6"/>
        <v>0</v>
      </c>
      <c r="Y99">
        <f t="shared" si="6"/>
        <v>0</v>
      </c>
      <c r="Z99">
        <f t="shared" si="6"/>
        <v>0.18596985000000016</v>
      </c>
      <c r="AA99">
        <f t="shared" si="6"/>
        <v>0.47387201999999978</v>
      </c>
      <c r="AB99">
        <f t="shared" si="6"/>
        <v>0.84276258999999876</v>
      </c>
      <c r="AC99">
        <f t="shared" si="6"/>
        <v>0.59560610599999941</v>
      </c>
      <c r="AD99">
        <f t="shared" si="6"/>
        <v>0.38738324999999968</v>
      </c>
      <c r="AE99">
        <f t="shared" si="6"/>
        <v>1.1817238290000005</v>
      </c>
      <c r="AF99">
        <f t="shared" si="6"/>
        <v>0.43704450000000017</v>
      </c>
      <c r="AG99">
        <f t="shared" si="6"/>
        <v>0.36397440000000059</v>
      </c>
      <c r="AH99">
        <f t="shared" si="6"/>
        <v>2.3468790750000026</v>
      </c>
      <c r="AI99">
        <f t="shared" si="6"/>
        <v>0.18506237500000008</v>
      </c>
      <c r="AJ99">
        <f t="shared" si="6"/>
        <v>0</v>
      </c>
      <c r="AK99">
        <f t="shared" si="6"/>
        <v>1.2334680000000007</v>
      </c>
      <c r="AL99">
        <f t="shared" si="6"/>
        <v>1.6751391999999989</v>
      </c>
      <c r="AM99">
        <f t="shared" si="6"/>
        <v>9.9955005000000055E-2</v>
      </c>
      <c r="AN99">
        <f t="shared" si="6"/>
        <v>1.6069200000000013E-2</v>
      </c>
      <c r="AO99">
        <f t="shared" si="6"/>
        <v>0.18566099999999985</v>
      </c>
      <c r="AP99">
        <f t="shared" si="6"/>
        <v>0.11996564999999992</v>
      </c>
      <c r="AQ99">
        <f t="shared" si="6"/>
        <v>0.54732824999999941</v>
      </c>
      <c r="AR99">
        <f t="shared" si="6"/>
        <v>0.76912080299999996</v>
      </c>
      <c r="AS99">
        <f t="shared" si="6"/>
        <v>0</v>
      </c>
      <c r="AT99">
        <f t="shared" si="6"/>
        <v>0.34929359999999987</v>
      </c>
      <c r="AU99">
        <f t="shared" si="6"/>
        <v>0</v>
      </c>
      <c r="AV99">
        <f t="shared" si="6"/>
        <v>0.62763750000000018</v>
      </c>
      <c r="AW99">
        <f t="shared" si="6"/>
        <v>1.516055999999999</v>
      </c>
      <c r="AX99">
        <f t="shared" si="6"/>
        <v>0.9469440000000009</v>
      </c>
      <c r="AY99">
        <f t="shared" si="6"/>
        <v>0</v>
      </c>
      <c r="AZ99">
        <f t="shared" si="6"/>
        <v>1.7847649999999997</v>
      </c>
      <c r="BA99">
        <f>SUM(B99:AZ99)</f>
        <v>75.851902906999925</v>
      </c>
      <c r="BD99">
        <f t="shared" ref="BD99:BW99" si="7">SUM(BD3:BD98)/4000</f>
        <v>0.37880500000000006</v>
      </c>
      <c r="BE99">
        <f t="shared" si="7"/>
        <v>0.18179999999999999</v>
      </c>
      <c r="BF99">
        <f t="shared" si="7"/>
        <v>2.6719999999999959E-2</v>
      </c>
      <c r="BG99">
        <f t="shared" si="7"/>
        <v>9.5039999999999972E-2</v>
      </c>
      <c r="BH99">
        <f t="shared" si="7"/>
        <v>0.13867999999999994</v>
      </c>
      <c r="BI99">
        <f t="shared" si="7"/>
        <v>0.12027999999999993</v>
      </c>
      <c r="BJ99">
        <f t="shared" si="7"/>
        <v>3.7840000000000054E-2</v>
      </c>
      <c r="BK99">
        <f t="shared" si="7"/>
        <v>9.6394999999999925E-2</v>
      </c>
      <c r="BL99">
        <f t="shared" si="7"/>
        <v>4.7380000000000012E-2</v>
      </c>
      <c r="BM99">
        <f t="shared" si="7"/>
        <v>4.2720000000000022E-2</v>
      </c>
      <c r="BN99">
        <f t="shared" si="7"/>
        <v>1.0159999999999987E-2</v>
      </c>
      <c r="BO99">
        <f t="shared" si="7"/>
        <v>0.34899999999999981</v>
      </c>
      <c r="BP99">
        <f t="shared" si="7"/>
        <v>9.4760000000000053E-2</v>
      </c>
      <c r="BQ99">
        <f t="shared" si="7"/>
        <v>0.10360000000000025</v>
      </c>
      <c r="BR99">
        <f t="shared" si="7"/>
        <v>5.2404999999999924E-2</v>
      </c>
      <c r="BS99">
        <f t="shared" si="7"/>
        <v>9.1800000000000059E-3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1.7847649999999997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5.0559409999999998</v>
      </c>
      <c r="K3">
        <v>686.77995699999997</v>
      </c>
      <c r="L3">
        <v>653.15</v>
      </c>
      <c r="M3">
        <v>92</v>
      </c>
      <c r="N3">
        <v>118.125</v>
      </c>
      <c r="O3">
        <v>123.66562500000001</v>
      </c>
      <c r="P3">
        <v>87.75</v>
      </c>
      <c r="Q3">
        <v>10.91</v>
      </c>
      <c r="R3">
        <v>42.390099999999997</v>
      </c>
      <c r="S3">
        <v>26.3901</v>
      </c>
      <c r="T3">
        <v>0</v>
      </c>
      <c r="U3">
        <v>357.75</v>
      </c>
      <c r="V3">
        <v>13.8781</v>
      </c>
      <c r="W3">
        <v>34.123399999999997</v>
      </c>
      <c r="X3">
        <v>146.26089999999999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0</v>
      </c>
      <c r="AE3">
        <v>49.436556000000003</v>
      </c>
      <c r="AF3">
        <v>17.748000000000001</v>
      </c>
      <c r="AG3">
        <v>15.1656</v>
      </c>
      <c r="AH3">
        <v>116.9545</v>
      </c>
      <c r="AI3">
        <v>0</v>
      </c>
      <c r="AJ3">
        <v>0</v>
      </c>
      <c r="AK3">
        <v>51.394500000000001</v>
      </c>
      <c r="AL3">
        <v>83.664000000000001</v>
      </c>
      <c r="AM3">
        <v>0</v>
      </c>
      <c r="AN3">
        <v>0.66954999999999998</v>
      </c>
      <c r="AO3">
        <v>5.88</v>
      </c>
      <c r="AP3">
        <v>3.7149000000000001</v>
      </c>
      <c r="AQ3">
        <v>26.271000000000001</v>
      </c>
      <c r="AR3">
        <v>50.231999999999999</v>
      </c>
      <c r="AS3">
        <v>33.091920000000002</v>
      </c>
      <c r="AT3">
        <v>14.5024</v>
      </c>
      <c r="AU3">
        <v>0</v>
      </c>
      <c r="AV3">
        <v>0</v>
      </c>
      <c r="AW3">
        <v>6.2910000000000004</v>
      </c>
      <c r="AX3">
        <v>0</v>
      </c>
      <c r="AY3">
        <v>0</v>
      </c>
      <c r="AZ3">
        <f>BW3</f>
        <v>72.239999999999995</v>
      </c>
      <c r="BA3">
        <f>SUM(B3:AZ3)</f>
        <v>3048.6567770000001</v>
      </c>
      <c r="BB3">
        <v>0</v>
      </c>
      <c r="BD3">
        <v>13.24</v>
      </c>
      <c r="BE3">
        <v>7.64</v>
      </c>
      <c r="BF3">
        <v>1.1000000000000001</v>
      </c>
      <c r="BG3">
        <v>4</v>
      </c>
      <c r="BH3">
        <v>5.81</v>
      </c>
      <c r="BI3">
        <v>4.78</v>
      </c>
      <c r="BJ3">
        <v>1.56</v>
      </c>
      <c r="BK3">
        <v>4.18</v>
      </c>
      <c r="BL3">
        <v>2.35</v>
      </c>
      <c r="BM3">
        <v>1.78</v>
      </c>
      <c r="BN3">
        <v>0.43</v>
      </c>
      <c r="BO3">
        <v>14.66</v>
      </c>
      <c r="BP3">
        <v>3.99</v>
      </c>
      <c r="BQ3">
        <v>4.3600000000000003</v>
      </c>
      <c r="BR3">
        <v>2.16</v>
      </c>
      <c r="BS3">
        <v>0.2</v>
      </c>
      <c r="BT3">
        <v>0</v>
      </c>
      <c r="BU3">
        <v>0</v>
      </c>
      <c r="BV3">
        <v>0</v>
      </c>
      <c r="BW3">
        <f>SUM(BD3:BV3)</f>
        <v>72.239999999999995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</v>
      </c>
      <c r="K4">
        <v>686.77995699999997</v>
      </c>
      <c r="L4">
        <v>653.15</v>
      </c>
      <c r="M4">
        <v>92</v>
      </c>
      <c r="N4">
        <v>118.125</v>
      </c>
      <c r="O4">
        <v>123.66562500000001</v>
      </c>
      <c r="P4">
        <v>87.75</v>
      </c>
      <c r="Q4">
        <v>10.91</v>
      </c>
      <c r="R4">
        <v>42.390099999999997</v>
      </c>
      <c r="S4">
        <v>26.3901</v>
      </c>
      <c r="T4">
        <v>0</v>
      </c>
      <c r="U4">
        <v>357.75</v>
      </c>
      <c r="V4">
        <v>13.8781</v>
      </c>
      <c r="W4">
        <v>34.123399999999997</v>
      </c>
      <c r="X4">
        <v>146.26089999999999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0</v>
      </c>
      <c r="AE4">
        <v>49.436556000000003</v>
      </c>
      <c r="AF4">
        <v>17.748000000000001</v>
      </c>
      <c r="AG4">
        <v>15.1656</v>
      </c>
      <c r="AH4">
        <v>85.23</v>
      </c>
      <c r="AI4">
        <v>0</v>
      </c>
      <c r="AJ4">
        <v>0</v>
      </c>
      <c r="AK4">
        <v>51.394500000000001</v>
      </c>
      <c r="AL4">
        <v>83.664000000000001</v>
      </c>
      <c r="AM4">
        <v>0</v>
      </c>
      <c r="AN4">
        <v>0.66954999999999998</v>
      </c>
      <c r="AO4">
        <v>5.88</v>
      </c>
      <c r="AP4">
        <v>3.7149000000000001</v>
      </c>
      <c r="AQ4">
        <v>26.271000000000001</v>
      </c>
      <c r="AR4">
        <v>50.231999999999999</v>
      </c>
      <c r="AS4">
        <v>33.091920000000002</v>
      </c>
      <c r="AT4">
        <v>14.5024</v>
      </c>
      <c r="AU4">
        <v>0</v>
      </c>
      <c r="AV4">
        <v>0</v>
      </c>
      <c r="AW4">
        <v>6.2910000000000004</v>
      </c>
      <c r="AX4">
        <v>0</v>
      </c>
      <c r="AY4">
        <v>0</v>
      </c>
      <c r="AZ4">
        <f t="shared" ref="AZ4:AZ67" si="0">BW4</f>
        <v>72.239999999999995</v>
      </c>
      <c r="BA4">
        <f t="shared" ref="BA4:BA67" si="1">SUM(B4:AZ4)</f>
        <v>3014.8763359999998</v>
      </c>
      <c r="BB4">
        <v>1</v>
      </c>
      <c r="BD4">
        <v>13.24</v>
      </c>
      <c r="BE4">
        <v>7.64</v>
      </c>
      <c r="BF4">
        <v>1.1000000000000001</v>
      </c>
      <c r="BG4">
        <v>4</v>
      </c>
      <c r="BH4">
        <v>5.81</v>
      </c>
      <c r="BI4">
        <v>4.78</v>
      </c>
      <c r="BJ4">
        <v>1.56</v>
      </c>
      <c r="BK4">
        <v>4.18</v>
      </c>
      <c r="BL4">
        <v>2.35</v>
      </c>
      <c r="BM4">
        <v>1.78</v>
      </c>
      <c r="BN4">
        <v>0.43</v>
      </c>
      <c r="BO4">
        <v>14.66</v>
      </c>
      <c r="BP4">
        <v>3.99</v>
      </c>
      <c r="BQ4">
        <v>4.3600000000000003</v>
      </c>
      <c r="BR4">
        <v>2.16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72.239999999999995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</v>
      </c>
      <c r="K5">
        <v>686.77995699999997</v>
      </c>
      <c r="L5">
        <v>624.65499999999997</v>
      </c>
      <c r="M5">
        <v>92</v>
      </c>
      <c r="N5">
        <v>118.125</v>
      </c>
      <c r="O5">
        <v>123.66562500000001</v>
      </c>
      <c r="P5">
        <v>87.75</v>
      </c>
      <c r="Q5">
        <v>10.91</v>
      </c>
      <c r="R5">
        <v>42.390099999999997</v>
      </c>
      <c r="S5">
        <v>26.3901</v>
      </c>
      <c r="T5">
        <v>0</v>
      </c>
      <c r="U5">
        <v>357.75</v>
      </c>
      <c r="V5">
        <v>13.8781</v>
      </c>
      <c r="W5">
        <v>34.123399999999997</v>
      </c>
      <c r="X5">
        <v>146.26089999999999</v>
      </c>
      <c r="Y5">
        <v>0</v>
      </c>
      <c r="Z5">
        <v>6.5537999999999998</v>
      </c>
      <c r="AA5">
        <v>28.045000000000002</v>
      </c>
      <c r="AB5">
        <v>39.510120000000001</v>
      </c>
      <c r="AC5">
        <v>29.062808</v>
      </c>
      <c r="AD5">
        <v>0</v>
      </c>
      <c r="AE5">
        <v>49.436556000000003</v>
      </c>
      <c r="AF5">
        <v>17.748000000000001</v>
      </c>
      <c r="AG5">
        <v>15.1656</v>
      </c>
      <c r="AH5">
        <v>75.760000000000005</v>
      </c>
      <c r="AI5">
        <v>0</v>
      </c>
      <c r="AJ5">
        <v>0</v>
      </c>
      <c r="AK5">
        <v>51.394500000000001</v>
      </c>
      <c r="AL5">
        <v>83.664000000000001</v>
      </c>
      <c r="AM5">
        <v>0</v>
      </c>
      <c r="AN5">
        <v>0.66954999999999998</v>
      </c>
      <c r="AO5">
        <v>5.88</v>
      </c>
      <c r="AP5">
        <v>3.7149000000000001</v>
      </c>
      <c r="AQ5">
        <v>26.271000000000001</v>
      </c>
      <c r="AR5">
        <v>50.231999999999999</v>
      </c>
      <c r="AS5">
        <v>33.091920000000002</v>
      </c>
      <c r="AT5">
        <v>14.5024</v>
      </c>
      <c r="AU5">
        <v>0</v>
      </c>
      <c r="AV5">
        <v>0</v>
      </c>
      <c r="AW5">
        <v>6.2910000000000004</v>
      </c>
      <c r="AX5">
        <v>0</v>
      </c>
      <c r="AY5">
        <v>0</v>
      </c>
      <c r="AZ5">
        <f t="shared" si="0"/>
        <v>72.239999999999995</v>
      </c>
      <c r="BA5">
        <f t="shared" si="1"/>
        <v>2976.9113360000001</v>
      </c>
      <c r="BB5">
        <v>2</v>
      </c>
      <c r="BD5">
        <v>13.24</v>
      </c>
      <c r="BE5">
        <v>7.64</v>
      </c>
      <c r="BF5">
        <v>1.1000000000000001</v>
      </c>
      <c r="BG5">
        <v>4</v>
      </c>
      <c r="BH5">
        <v>5.81</v>
      </c>
      <c r="BI5">
        <v>4.78</v>
      </c>
      <c r="BJ5">
        <v>1.56</v>
      </c>
      <c r="BK5">
        <v>4.18</v>
      </c>
      <c r="BL5">
        <v>2.35</v>
      </c>
      <c r="BM5">
        <v>1.78</v>
      </c>
      <c r="BN5">
        <v>0.43</v>
      </c>
      <c r="BO5">
        <v>14.66</v>
      </c>
      <c r="BP5">
        <v>3.99</v>
      </c>
      <c r="BQ5">
        <v>4.3600000000000003</v>
      </c>
      <c r="BR5">
        <v>2.16</v>
      </c>
      <c r="BS5">
        <v>0.2</v>
      </c>
      <c r="BT5">
        <v>0</v>
      </c>
      <c r="BU5">
        <v>0</v>
      </c>
      <c r="BV5">
        <v>0</v>
      </c>
      <c r="BW5">
        <f t="shared" si="2"/>
        <v>72.239999999999995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</v>
      </c>
      <c r="K6">
        <v>686.77995699999997</v>
      </c>
      <c r="L6">
        <v>624.65499999999997</v>
      </c>
      <c r="M6">
        <v>92</v>
      </c>
      <c r="N6">
        <v>118.125</v>
      </c>
      <c r="O6">
        <v>123.66562500000001</v>
      </c>
      <c r="P6">
        <v>87.75</v>
      </c>
      <c r="Q6">
        <v>10.91</v>
      </c>
      <c r="R6">
        <v>42.390099999999997</v>
      </c>
      <c r="S6">
        <v>26.3901</v>
      </c>
      <c r="T6">
        <v>0</v>
      </c>
      <c r="U6">
        <v>357.75</v>
      </c>
      <c r="V6">
        <v>13.8781</v>
      </c>
      <c r="W6">
        <v>34.123399999999997</v>
      </c>
      <c r="X6">
        <v>146.26089999999999</v>
      </c>
      <c r="Y6">
        <v>0</v>
      </c>
      <c r="Z6">
        <v>6.5537999999999998</v>
      </c>
      <c r="AA6">
        <v>13.983000000000001</v>
      </c>
      <c r="AB6">
        <v>39.510120000000001</v>
      </c>
      <c r="AC6">
        <v>29.062808</v>
      </c>
      <c r="AD6">
        <v>0</v>
      </c>
      <c r="AE6">
        <v>49.436556000000003</v>
      </c>
      <c r="AF6">
        <v>17.748000000000001</v>
      </c>
      <c r="AG6">
        <v>15.1656</v>
      </c>
      <c r="AH6">
        <v>75.760000000000005</v>
      </c>
      <c r="AI6">
        <v>0</v>
      </c>
      <c r="AJ6">
        <v>0</v>
      </c>
      <c r="AK6">
        <v>51.394500000000001</v>
      </c>
      <c r="AL6">
        <v>83.664000000000001</v>
      </c>
      <c r="AM6">
        <v>0</v>
      </c>
      <c r="AN6">
        <v>0.66954999999999998</v>
      </c>
      <c r="AO6">
        <v>5.88</v>
      </c>
      <c r="AP6">
        <v>3.7149000000000001</v>
      </c>
      <c r="AQ6">
        <v>26.271000000000001</v>
      </c>
      <c r="AR6">
        <v>50.231999999999999</v>
      </c>
      <c r="AS6">
        <v>33.091920000000002</v>
      </c>
      <c r="AT6">
        <v>14.5024</v>
      </c>
      <c r="AU6">
        <v>0</v>
      </c>
      <c r="AV6">
        <v>0</v>
      </c>
      <c r="AW6">
        <v>6.7697000000000003</v>
      </c>
      <c r="AX6">
        <v>0</v>
      </c>
      <c r="AY6">
        <v>0</v>
      </c>
      <c r="AZ6">
        <f t="shared" si="0"/>
        <v>72.239999999999995</v>
      </c>
      <c r="BA6">
        <f t="shared" si="1"/>
        <v>2963.3280359999999</v>
      </c>
      <c r="BB6">
        <v>3</v>
      </c>
      <c r="BD6">
        <v>13.24</v>
      </c>
      <c r="BE6">
        <v>7.64</v>
      </c>
      <c r="BF6">
        <v>1.1000000000000001</v>
      </c>
      <c r="BG6">
        <v>4</v>
      </c>
      <c r="BH6">
        <v>5.81</v>
      </c>
      <c r="BI6">
        <v>4.78</v>
      </c>
      <c r="BJ6">
        <v>1.56</v>
      </c>
      <c r="BK6">
        <v>4.18</v>
      </c>
      <c r="BL6">
        <v>2.35</v>
      </c>
      <c r="BM6">
        <v>1.78</v>
      </c>
      <c r="BN6">
        <v>0.43</v>
      </c>
      <c r="BO6">
        <v>14.66</v>
      </c>
      <c r="BP6">
        <v>3.99</v>
      </c>
      <c r="BQ6">
        <v>4.3600000000000003</v>
      </c>
      <c r="BR6">
        <v>2.16</v>
      </c>
      <c r="BS6">
        <v>0.2</v>
      </c>
      <c r="BT6">
        <v>0</v>
      </c>
      <c r="BU6">
        <v>0</v>
      </c>
      <c r="BV6">
        <v>0</v>
      </c>
      <c r="BW6">
        <f t="shared" si="2"/>
        <v>72.239999999999995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</v>
      </c>
      <c r="K7">
        <v>594.44209999999998</v>
      </c>
      <c r="L7">
        <v>556.65499999999997</v>
      </c>
      <c r="M7">
        <v>92</v>
      </c>
      <c r="N7">
        <v>118.125</v>
      </c>
      <c r="O7">
        <v>123.66562500000001</v>
      </c>
      <c r="P7">
        <v>87.75</v>
      </c>
      <c r="Q7">
        <v>10.91</v>
      </c>
      <c r="R7">
        <v>42.390099999999997</v>
      </c>
      <c r="S7">
        <v>26.3901</v>
      </c>
      <c r="T7">
        <v>0</v>
      </c>
      <c r="U7">
        <v>357.75</v>
      </c>
      <c r="V7">
        <v>13.8781</v>
      </c>
      <c r="W7">
        <v>34.123399999999997</v>
      </c>
      <c r="X7">
        <v>146.26089999999999</v>
      </c>
      <c r="Y7">
        <v>0</v>
      </c>
      <c r="Z7">
        <v>6.5537999999999998</v>
      </c>
      <c r="AA7">
        <v>13.983000000000001</v>
      </c>
      <c r="AB7">
        <v>39.510120000000001</v>
      </c>
      <c r="AC7">
        <v>19.374780999999999</v>
      </c>
      <c r="AD7">
        <v>0</v>
      </c>
      <c r="AE7">
        <v>49.436556000000003</v>
      </c>
      <c r="AF7">
        <v>17.748000000000001</v>
      </c>
      <c r="AG7">
        <v>15.1656</v>
      </c>
      <c r="AH7">
        <v>75.760000000000005</v>
      </c>
      <c r="AI7">
        <v>0</v>
      </c>
      <c r="AJ7">
        <v>0</v>
      </c>
      <c r="AK7">
        <v>51.394500000000001</v>
      </c>
      <c r="AL7">
        <v>83.664000000000001</v>
      </c>
      <c r="AM7">
        <v>0</v>
      </c>
      <c r="AN7">
        <v>0.66954999999999998</v>
      </c>
      <c r="AO7">
        <v>5.88</v>
      </c>
      <c r="AP7">
        <v>3.7149000000000001</v>
      </c>
      <c r="AQ7">
        <v>26.271000000000001</v>
      </c>
      <c r="AR7">
        <v>50.231999999999999</v>
      </c>
      <c r="AS7">
        <v>31.897383000000001</v>
      </c>
      <c r="AT7">
        <v>12.631254999999999</v>
      </c>
      <c r="AU7">
        <v>0</v>
      </c>
      <c r="AV7">
        <v>0</v>
      </c>
      <c r="AW7">
        <v>6.9585999999999997</v>
      </c>
      <c r="AX7">
        <v>0</v>
      </c>
      <c r="AY7">
        <v>0</v>
      </c>
      <c r="AZ7">
        <f t="shared" si="0"/>
        <v>72.239999999999995</v>
      </c>
      <c r="BA7">
        <f t="shared" si="1"/>
        <v>2790.4253700000004</v>
      </c>
      <c r="BB7">
        <v>4</v>
      </c>
      <c r="BD7">
        <v>13.24</v>
      </c>
      <c r="BE7">
        <v>7.64</v>
      </c>
      <c r="BF7">
        <v>1.1000000000000001</v>
      </c>
      <c r="BG7">
        <v>4</v>
      </c>
      <c r="BH7">
        <v>5.81</v>
      </c>
      <c r="BI7">
        <v>4.78</v>
      </c>
      <c r="BJ7">
        <v>1.56</v>
      </c>
      <c r="BK7">
        <v>4.18</v>
      </c>
      <c r="BL7">
        <v>2.35</v>
      </c>
      <c r="BM7">
        <v>1.78</v>
      </c>
      <c r="BN7">
        <v>0.43</v>
      </c>
      <c r="BO7">
        <v>14.66</v>
      </c>
      <c r="BP7">
        <v>3.99</v>
      </c>
      <c r="BQ7">
        <v>4.3600000000000003</v>
      </c>
      <c r="BR7">
        <v>2.16</v>
      </c>
      <c r="BS7">
        <v>0.2</v>
      </c>
      <c r="BT7">
        <v>0</v>
      </c>
      <c r="BU7">
        <v>0</v>
      </c>
      <c r="BV7">
        <v>0</v>
      </c>
      <c r="BW7">
        <f t="shared" si="2"/>
        <v>72.239999999999995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</v>
      </c>
      <c r="K8">
        <v>504.44209999999998</v>
      </c>
      <c r="L8">
        <v>556.65499999999997</v>
      </c>
      <c r="M8">
        <v>92</v>
      </c>
      <c r="N8">
        <v>118.125</v>
      </c>
      <c r="O8">
        <v>123.66562500000001</v>
      </c>
      <c r="P8">
        <v>87.75</v>
      </c>
      <c r="Q8">
        <v>10.91</v>
      </c>
      <c r="R8">
        <v>42.390099999999997</v>
      </c>
      <c r="S8">
        <v>26.3901</v>
      </c>
      <c r="T8">
        <v>0</v>
      </c>
      <c r="U8">
        <v>357.75</v>
      </c>
      <c r="V8">
        <v>13.8781</v>
      </c>
      <c r="W8">
        <v>34.123399999999997</v>
      </c>
      <c r="X8">
        <v>146.26089999999999</v>
      </c>
      <c r="Y8">
        <v>0</v>
      </c>
      <c r="Z8">
        <v>6.5537999999999998</v>
      </c>
      <c r="AA8">
        <v>13.983000000000001</v>
      </c>
      <c r="AB8">
        <v>39.510120000000001</v>
      </c>
      <c r="AC8">
        <v>19.374780999999999</v>
      </c>
      <c r="AD8">
        <v>0</v>
      </c>
      <c r="AE8">
        <v>49.436556000000003</v>
      </c>
      <c r="AF8">
        <v>17.748000000000001</v>
      </c>
      <c r="AG8">
        <v>15.1656</v>
      </c>
      <c r="AH8">
        <v>75.760000000000005</v>
      </c>
      <c r="AI8">
        <v>0</v>
      </c>
      <c r="AJ8">
        <v>0</v>
      </c>
      <c r="AK8">
        <v>51.394500000000001</v>
      </c>
      <c r="AL8">
        <v>83.664000000000001</v>
      </c>
      <c r="AM8">
        <v>0</v>
      </c>
      <c r="AN8">
        <v>0.66954999999999998</v>
      </c>
      <c r="AO8">
        <v>5.88</v>
      </c>
      <c r="AP8">
        <v>3.7149000000000001</v>
      </c>
      <c r="AQ8">
        <v>26.271000000000001</v>
      </c>
      <c r="AR8">
        <v>50.231999999999999</v>
      </c>
      <c r="AS8">
        <v>31.897383000000001</v>
      </c>
      <c r="AT8">
        <v>7.5236369999999999</v>
      </c>
      <c r="AU8">
        <v>0</v>
      </c>
      <c r="AV8">
        <v>0</v>
      </c>
      <c r="AW8">
        <v>7.0552000000000001</v>
      </c>
      <c r="AX8">
        <v>0</v>
      </c>
      <c r="AY8">
        <v>0</v>
      </c>
      <c r="AZ8">
        <f t="shared" si="0"/>
        <v>72.239999999999995</v>
      </c>
      <c r="BA8">
        <f t="shared" si="1"/>
        <v>2695.4143520000002</v>
      </c>
      <c r="BB8">
        <v>5</v>
      </c>
      <c r="BD8">
        <v>13.24</v>
      </c>
      <c r="BE8">
        <v>7.64</v>
      </c>
      <c r="BF8">
        <v>1.1000000000000001</v>
      </c>
      <c r="BG8">
        <v>4</v>
      </c>
      <c r="BH8">
        <v>5.81</v>
      </c>
      <c r="BI8">
        <v>4.78</v>
      </c>
      <c r="BJ8">
        <v>1.56</v>
      </c>
      <c r="BK8">
        <v>4.18</v>
      </c>
      <c r="BL8">
        <v>2.35</v>
      </c>
      <c r="BM8">
        <v>1.78</v>
      </c>
      <c r="BN8">
        <v>0.43</v>
      </c>
      <c r="BO8">
        <v>14.66</v>
      </c>
      <c r="BP8">
        <v>3.99</v>
      </c>
      <c r="BQ8">
        <v>4.3600000000000003</v>
      </c>
      <c r="BR8">
        <v>2.16</v>
      </c>
      <c r="BS8">
        <v>0.2</v>
      </c>
      <c r="BT8">
        <v>0</v>
      </c>
      <c r="BU8">
        <v>0</v>
      </c>
      <c r="BV8">
        <v>0</v>
      </c>
      <c r="BW8">
        <f t="shared" si="2"/>
        <v>72.239999999999995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</v>
      </c>
      <c r="K9">
        <v>454.44209999999998</v>
      </c>
      <c r="L9">
        <v>556.65499999999997</v>
      </c>
      <c r="M9">
        <v>92</v>
      </c>
      <c r="N9">
        <v>118.125</v>
      </c>
      <c r="O9">
        <v>123.66562500000001</v>
      </c>
      <c r="P9">
        <v>87.75</v>
      </c>
      <c r="Q9">
        <v>10.91</v>
      </c>
      <c r="R9">
        <v>42.390099999999997</v>
      </c>
      <c r="S9">
        <v>26.3901</v>
      </c>
      <c r="T9">
        <v>0</v>
      </c>
      <c r="U9">
        <v>376.875</v>
      </c>
      <c r="V9">
        <v>13.8781</v>
      </c>
      <c r="W9">
        <v>34.123399999999997</v>
      </c>
      <c r="X9">
        <v>146.26089999999999</v>
      </c>
      <c r="Y9">
        <v>0</v>
      </c>
      <c r="Z9">
        <v>6.5537999999999998</v>
      </c>
      <c r="AA9">
        <v>0</v>
      </c>
      <c r="AB9">
        <v>39.510120000000001</v>
      </c>
      <c r="AC9">
        <v>19.35568</v>
      </c>
      <c r="AD9">
        <v>0</v>
      </c>
      <c r="AE9">
        <v>49.436556000000003</v>
      </c>
      <c r="AF9">
        <v>17.748000000000001</v>
      </c>
      <c r="AG9">
        <v>15.1656</v>
      </c>
      <c r="AH9">
        <v>75.760000000000005</v>
      </c>
      <c r="AI9">
        <v>0</v>
      </c>
      <c r="AJ9">
        <v>0</v>
      </c>
      <c r="AK9">
        <v>51.394500000000001</v>
      </c>
      <c r="AL9">
        <v>83.664000000000001</v>
      </c>
      <c r="AM9">
        <v>0</v>
      </c>
      <c r="AN9">
        <v>0.66954999999999998</v>
      </c>
      <c r="AO9">
        <v>5.88</v>
      </c>
      <c r="AP9">
        <v>3.7149000000000001</v>
      </c>
      <c r="AQ9">
        <v>26.271000000000001</v>
      </c>
      <c r="AR9">
        <v>50.231999999999999</v>
      </c>
      <c r="AS9">
        <v>31.897383000000001</v>
      </c>
      <c r="AT9">
        <v>11.188076000000001</v>
      </c>
      <c r="AU9">
        <v>0</v>
      </c>
      <c r="AV9">
        <v>0</v>
      </c>
      <c r="AW9">
        <v>7.0552000000000001</v>
      </c>
      <c r="AX9">
        <v>0</v>
      </c>
      <c r="AY9">
        <v>0</v>
      </c>
      <c r="AZ9">
        <f t="shared" si="0"/>
        <v>72.239999999999995</v>
      </c>
      <c r="BA9">
        <f t="shared" si="1"/>
        <v>2654.2016900000003</v>
      </c>
      <c r="BB9">
        <v>6</v>
      </c>
      <c r="BD9">
        <v>13.24</v>
      </c>
      <c r="BE9">
        <v>7.64</v>
      </c>
      <c r="BF9">
        <v>1.1000000000000001</v>
      </c>
      <c r="BG9">
        <v>4</v>
      </c>
      <c r="BH9">
        <v>5.81</v>
      </c>
      <c r="BI9">
        <v>4.78</v>
      </c>
      <c r="BJ9">
        <v>1.56</v>
      </c>
      <c r="BK9">
        <v>4.18</v>
      </c>
      <c r="BL9">
        <v>2.35</v>
      </c>
      <c r="BM9">
        <v>1.78</v>
      </c>
      <c r="BN9">
        <v>0.43</v>
      </c>
      <c r="BO9">
        <v>14.66</v>
      </c>
      <c r="BP9">
        <v>3.99</v>
      </c>
      <c r="BQ9">
        <v>4.3600000000000003</v>
      </c>
      <c r="BR9">
        <v>2.16</v>
      </c>
      <c r="BS9">
        <v>0.2</v>
      </c>
      <c r="BT9">
        <v>0</v>
      </c>
      <c r="BU9">
        <v>0</v>
      </c>
      <c r="BV9">
        <v>0</v>
      </c>
      <c r="BW9">
        <f t="shared" si="2"/>
        <v>72.239999999999995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</v>
      </c>
      <c r="K10">
        <v>454.44209999999998</v>
      </c>
      <c r="L10">
        <v>556.65499999999997</v>
      </c>
      <c r="M10">
        <v>92</v>
      </c>
      <c r="N10">
        <v>118.125</v>
      </c>
      <c r="O10">
        <v>123.66562500000001</v>
      </c>
      <c r="P10">
        <v>87.75</v>
      </c>
      <c r="Q10">
        <v>10.91</v>
      </c>
      <c r="R10">
        <v>42.390099999999997</v>
      </c>
      <c r="S10">
        <v>26.3901</v>
      </c>
      <c r="T10">
        <v>0</v>
      </c>
      <c r="U10">
        <v>383.625</v>
      </c>
      <c r="V10">
        <v>13.8781</v>
      </c>
      <c r="W10">
        <v>34.123399999999997</v>
      </c>
      <c r="X10">
        <v>146.26089999999999</v>
      </c>
      <c r="Y10">
        <v>0</v>
      </c>
      <c r="Z10">
        <v>6.5537999999999998</v>
      </c>
      <c r="AA10">
        <v>0</v>
      </c>
      <c r="AB10">
        <v>39.510120000000001</v>
      </c>
      <c r="AC10">
        <v>19.35568</v>
      </c>
      <c r="AD10">
        <v>0</v>
      </c>
      <c r="AE10">
        <v>49.436556000000003</v>
      </c>
      <c r="AF10">
        <v>17.748000000000001</v>
      </c>
      <c r="AG10">
        <v>15.1656</v>
      </c>
      <c r="AH10">
        <v>75.760000000000005</v>
      </c>
      <c r="AI10">
        <v>0</v>
      </c>
      <c r="AJ10">
        <v>0</v>
      </c>
      <c r="AK10">
        <v>51.394500000000001</v>
      </c>
      <c r="AL10">
        <v>83.664000000000001</v>
      </c>
      <c r="AM10">
        <v>0</v>
      </c>
      <c r="AN10">
        <v>0.66954999999999998</v>
      </c>
      <c r="AO10">
        <v>5.88</v>
      </c>
      <c r="AP10">
        <v>3.7149000000000001</v>
      </c>
      <c r="AQ10">
        <v>26.271000000000001</v>
      </c>
      <c r="AR10">
        <v>50.231999999999999</v>
      </c>
      <c r="AS10">
        <v>31.897383000000001</v>
      </c>
      <c r="AT10">
        <v>11.828313</v>
      </c>
      <c r="AU10">
        <v>0</v>
      </c>
      <c r="AV10">
        <v>0</v>
      </c>
      <c r="AW10">
        <v>7.0552000000000001</v>
      </c>
      <c r="AX10">
        <v>0</v>
      </c>
      <c r="AY10">
        <v>0</v>
      </c>
      <c r="AZ10">
        <f t="shared" si="0"/>
        <v>72.239999999999995</v>
      </c>
      <c r="BA10">
        <f t="shared" si="1"/>
        <v>2661.5919270000004</v>
      </c>
      <c r="BB10">
        <v>7</v>
      </c>
      <c r="BD10">
        <v>13.24</v>
      </c>
      <c r="BE10">
        <v>7.64</v>
      </c>
      <c r="BF10">
        <v>1.1000000000000001</v>
      </c>
      <c r="BG10">
        <v>4</v>
      </c>
      <c r="BH10">
        <v>5.81</v>
      </c>
      <c r="BI10">
        <v>4.78</v>
      </c>
      <c r="BJ10">
        <v>1.56</v>
      </c>
      <c r="BK10">
        <v>4.18</v>
      </c>
      <c r="BL10">
        <v>2.35</v>
      </c>
      <c r="BM10">
        <v>1.78</v>
      </c>
      <c r="BN10">
        <v>0.43</v>
      </c>
      <c r="BO10">
        <v>14.66</v>
      </c>
      <c r="BP10">
        <v>3.99</v>
      </c>
      <c r="BQ10">
        <v>4.3600000000000003</v>
      </c>
      <c r="BR10">
        <v>2.16</v>
      </c>
      <c r="BS10">
        <v>0.2</v>
      </c>
      <c r="BT10">
        <v>0</v>
      </c>
      <c r="BU10">
        <v>0</v>
      </c>
      <c r="BV10">
        <v>0</v>
      </c>
      <c r="BW10">
        <f t="shared" si="2"/>
        <v>72.239999999999995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</v>
      </c>
      <c r="K11">
        <v>454.44209999999998</v>
      </c>
      <c r="L11">
        <v>608.88319999999999</v>
      </c>
      <c r="M11">
        <v>92</v>
      </c>
      <c r="N11">
        <v>118.125</v>
      </c>
      <c r="O11">
        <v>123.66562500000001</v>
      </c>
      <c r="P11">
        <v>87.75</v>
      </c>
      <c r="Q11">
        <v>10.91</v>
      </c>
      <c r="R11">
        <v>42.390099999999997</v>
      </c>
      <c r="S11">
        <v>26.3901</v>
      </c>
      <c r="T11">
        <v>0</v>
      </c>
      <c r="U11">
        <v>390.375</v>
      </c>
      <c r="V11">
        <v>13.8781</v>
      </c>
      <c r="W11">
        <v>34.123399999999997</v>
      </c>
      <c r="X11">
        <v>146.26089999999999</v>
      </c>
      <c r="Y11">
        <v>0</v>
      </c>
      <c r="Z11">
        <v>6.5537999999999998</v>
      </c>
      <c r="AA11">
        <v>0</v>
      </c>
      <c r="AB11">
        <v>39.510120000000001</v>
      </c>
      <c r="AC11">
        <v>19.35568</v>
      </c>
      <c r="AD11">
        <v>0</v>
      </c>
      <c r="AE11">
        <v>49.436556000000003</v>
      </c>
      <c r="AF11">
        <v>17.748000000000001</v>
      </c>
      <c r="AG11">
        <v>15.1656</v>
      </c>
      <c r="AH11">
        <v>75.760000000000005</v>
      </c>
      <c r="AI11">
        <v>0</v>
      </c>
      <c r="AJ11">
        <v>0</v>
      </c>
      <c r="AK11">
        <v>51.394500000000001</v>
      </c>
      <c r="AL11">
        <v>83.664000000000001</v>
      </c>
      <c r="AM11">
        <v>0</v>
      </c>
      <c r="AN11">
        <v>0.66954999999999998</v>
      </c>
      <c r="AO11">
        <v>5.88</v>
      </c>
      <c r="AP11">
        <v>3.7149000000000001</v>
      </c>
      <c r="AQ11">
        <v>26.271000000000001</v>
      </c>
      <c r="AR11">
        <v>50.231999999999999</v>
      </c>
      <c r="AS11">
        <v>31.897383000000001</v>
      </c>
      <c r="AT11">
        <v>14.5024</v>
      </c>
      <c r="AU11">
        <v>0</v>
      </c>
      <c r="AV11">
        <v>0</v>
      </c>
      <c r="AW11">
        <v>7.0552000000000001</v>
      </c>
      <c r="AX11">
        <v>0</v>
      </c>
      <c r="AY11">
        <v>0</v>
      </c>
      <c r="AZ11">
        <f t="shared" si="0"/>
        <v>71.850000000000009</v>
      </c>
      <c r="BA11">
        <f t="shared" si="1"/>
        <v>2722.8542140000004</v>
      </c>
      <c r="BB11">
        <v>8</v>
      </c>
      <c r="BD11">
        <v>13.98</v>
      </c>
      <c r="BE11">
        <v>7.44</v>
      </c>
      <c r="BF11">
        <v>1.1499999999999999</v>
      </c>
      <c r="BG11">
        <v>3.88</v>
      </c>
      <c r="BH11">
        <v>5.62</v>
      </c>
      <c r="BI11">
        <v>4.6900000000000004</v>
      </c>
      <c r="BJ11">
        <v>1.61</v>
      </c>
      <c r="BK11">
        <v>4.17</v>
      </c>
      <c r="BL11">
        <v>2.2799999999999998</v>
      </c>
      <c r="BM11">
        <v>1.78</v>
      </c>
      <c r="BN11">
        <v>0.41</v>
      </c>
      <c r="BO11">
        <v>14.3</v>
      </c>
      <c r="BP11">
        <v>3.84</v>
      </c>
      <c r="BQ11">
        <v>4.2300000000000004</v>
      </c>
      <c r="BR11">
        <v>2.27</v>
      </c>
      <c r="BS11">
        <v>0.2</v>
      </c>
      <c r="BT11">
        <v>0</v>
      </c>
      <c r="BU11">
        <v>0</v>
      </c>
      <c r="BV11">
        <v>0</v>
      </c>
      <c r="BW11">
        <f t="shared" si="2"/>
        <v>71.850000000000009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</v>
      </c>
      <c r="K12">
        <v>454.44209999999998</v>
      </c>
      <c r="L12">
        <v>608.88319999999999</v>
      </c>
      <c r="M12">
        <v>92</v>
      </c>
      <c r="N12">
        <v>118.125</v>
      </c>
      <c r="O12">
        <v>123.66562500000001</v>
      </c>
      <c r="P12">
        <v>87.75</v>
      </c>
      <c r="Q12">
        <v>10.91</v>
      </c>
      <c r="R12">
        <v>42.390099999999997</v>
      </c>
      <c r="S12">
        <v>26.3901</v>
      </c>
      <c r="T12">
        <v>0</v>
      </c>
      <c r="U12">
        <v>397.125</v>
      </c>
      <c r="V12">
        <v>13.8781</v>
      </c>
      <c r="W12">
        <v>34.123399999999997</v>
      </c>
      <c r="X12">
        <v>146.26089999999999</v>
      </c>
      <c r="Y12">
        <v>0</v>
      </c>
      <c r="Z12">
        <v>6.5537999999999998</v>
      </c>
      <c r="AA12">
        <v>0</v>
      </c>
      <c r="AB12">
        <v>39.510120000000001</v>
      </c>
      <c r="AC12">
        <v>19.35568</v>
      </c>
      <c r="AD12">
        <v>0</v>
      </c>
      <c r="AE12">
        <v>49.436556000000003</v>
      </c>
      <c r="AF12">
        <v>17.748000000000001</v>
      </c>
      <c r="AG12">
        <v>15.1656</v>
      </c>
      <c r="AH12">
        <v>75.760000000000005</v>
      </c>
      <c r="AI12">
        <v>0</v>
      </c>
      <c r="AJ12">
        <v>0</v>
      </c>
      <c r="AK12">
        <v>51.394500000000001</v>
      </c>
      <c r="AL12">
        <v>83.664000000000001</v>
      </c>
      <c r="AM12">
        <v>0</v>
      </c>
      <c r="AN12">
        <v>0.66954999999999998</v>
      </c>
      <c r="AO12">
        <v>5.88</v>
      </c>
      <c r="AP12">
        <v>3.7149000000000001</v>
      </c>
      <c r="AQ12">
        <v>26.271000000000001</v>
      </c>
      <c r="AR12">
        <v>50.231999999999999</v>
      </c>
      <c r="AS12">
        <v>31.897383000000001</v>
      </c>
      <c r="AT12">
        <v>11.974513999999999</v>
      </c>
      <c r="AU12">
        <v>0</v>
      </c>
      <c r="AV12">
        <v>0</v>
      </c>
      <c r="AW12">
        <v>7.0552000000000001</v>
      </c>
      <c r="AX12">
        <v>0</v>
      </c>
      <c r="AY12">
        <v>0</v>
      </c>
      <c r="AZ12">
        <f t="shared" si="0"/>
        <v>71.850000000000009</v>
      </c>
      <c r="BA12">
        <f t="shared" si="1"/>
        <v>2727.0763280000006</v>
      </c>
      <c r="BB12">
        <v>9</v>
      </c>
      <c r="BD12">
        <v>13.98</v>
      </c>
      <c r="BE12">
        <v>7.44</v>
      </c>
      <c r="BF12">
        <v>1.1499999999999999</v>
      </c>
      <c r="BG12">
        <v>3.88</v>
      </c>
      <c r="BH12">
        <v>5.62</v>
      </c>
      <c r="BI12">
        <v>4.6900000000000004</v>
      </c>
      <c r="BJ12">
        <v>1.61</v>
      </c>
      <c r="BK12">
        <v>4.17</v>
      </c>
      <c r="BL12">
        <v>2.2799999999999998</v>
      </c>
      <c r="BM12">
        <v>1.78</v>
      </c>
      <c r="BN12">
        <v>0.41</v>
      </c>
      <c r="BO12">
        <v>14.3</v>
      </c>
      <c r="BP12">
        <v>3.84</v>
      </c>
      <c r="BQ12">
        <v>4.2300000000000004</v>
      </c>
      <c r="BR12">
        <v>2.27</v>
      </c>
      <c r="BS12">
        <v>0.2</v>
      </c>
      <c r="BT12">
        <v>0</v>
      </c>
      <c r="BU12">
        <v>0</v>
      </c>
      <c r="BV12">
        <v>0</v>
      </c>
      <c r="BW12">
        <f t="shared" si="2"/>
        <v>71.850000000000009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</v>
      </c>
      <c r="K13">
        <v>454.44209999999998</v>
      </c>
      <c r="L13">
        <v>608.88319999999999</v>
      </c>
      <c r="M13">
        <v>92</v>
      </c>
      <c r="N13">
        <v>118.125</v>
      </c>
      <c r="O13">
        <v>123.66562500000001</v>
      </c>
      <c r="P13">
        <v>87.75</v>
      </c>
      <c r="Q13">
        <v>10.91</v>
      </c>
      <c r="R13">
        <v>42.390099999999997</v>
      </c>
      <c r="S13">
        <v>26.3901</v>
      </c>
      <c r="T13">
        <v>0</v>
      </c>
      <c r="U13">
        <v>403.875</v>
      </c>
      <c r="V13">
        <v>13.8781</v>
      </c>
      <c r="W13">
        <v>34.123399999999997</v>
      </c>
      <c r="X13">
        <v>146.26089999999999</v>
      </c>
      <c r="Y13">
        <v>0</v>
      </c>
      <c r="Z13">
        <v>6.5537999999999998</v>
      </c>
      <c r="AA13">
        <v>0</v>
      </c>
      <c r="AB13">
        <v>39.510120000000001</v>
      </c>
      <c r="AC13">
        <v>19.35568</v>
      </c>
      <c r="AD13">
        <v>0</v>
      </c>
      <c r="AE13">
        <v>49.436556000000003</v>
      </c>
      <c r="AF13">
        <v>17.748000000000001</v>
      </c>
      <c r="AG13">
        <v>15.1656</v>
      </c>
      <c r="AH13">
        <v>75.760000000000005</v>
      </c>
      <c r="AI13">
        <v>0</v>
      </c>
      <c r="AJ13">
        <v>0</v>
      </c>
      <c r="AK13">
        <v>51.394500000000001</v>
      </c>
      <c r="AL13">
        <v>83.664000000000001</v>
      </c>
      <c r="AM13">
        <v>0</v>
      </c>
      <c r="AN13">
        <v>0.66954999999999998</v>
      </c>
      <c r="AO13">
        <v>5.88</v>
      </c>
      <c r="AP13">
        <v>3.7149000000000001</v>
      </c>
      <c r="AQ13">
        <v>26.271000000000001</v>
      </c>
      <c r="AR13">
        <v>50.231999999999999</v>
      </c>
      <c r="AS13">
        <v>31.897383000000001</v>
      </c>
      <c r="AT13">
        <v>13.295824</v>
      </c>
      <c r="AU13">
        <v>0</v>
      </c>
      <c r="AV13">
        <v>0</v>
      </c>
      <c r="AW13">
        <v>7.0552000000000001</v>
      </c>
      <c r="AX13">
        <v>0</v>
      </c>
      <c r="AY13">
        <v>0</v>
      </c>
      <c r="AZ13">
        <f t="shared" si="0"/>
        <v>71.850000000000009</v>
      </c>
      <c r="BA13">
        <f t="shared" si="1"/>
        <v>2735.1476380000004</v>
      </c>
      <c r="BB13">
        <v>10</v>
      </c>
      <c r="BD13">
        <v>13.98</v>
      </c>
      <c r="BE13">
        <v>7.44</v>
      </c>
      <c r="BF13">
        <v>1.1499999999999999</v>
      </c>
      <c r="BG13">
        <v>3.88</v>
      </c>
      <c r="BH13">
        <v>5.62</v>
      </c>
      <c r="BI13">
        <v>4.6900000000000004</v>
      </c>
      <c r="BJ13">
        <v>1.61</v>
      </c>
      <c r="BK13">
        <v>4.17</v>
      </c>
      <c r="BL13">
        <v>2.2799999999999998</v>
      </c>
      <c r="BM13">
        <v>1.78</v>
      </c>
      <c r="BN13">
        <v>0.41</v>
      </c>
      <c r="BO13">
        <v>14.3</v>
      </c>
      <c r="BP13">
        <v>3.84</v>
      </c>
      <c r="BQ13">
        <v>4.2300000000000004</v>
      </c>
      <c r="BR13">
        <v>2.27</v>
      </c>
      <c r="BS13">
        <v>0.2</v>
      </c>
      <c r="BT13">
        <v>0</v>
      </c>
      <c r="BU13">
        <v>0</v>
      </c>
      <c r="BV13">
        <v>0</v>
      </c>
      <c r="BW13">
        <f t="shared" si="2"/>
        <v>71.850000000000009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</v>
      </c>
      <c r="K14">
        <v>429.40890000000002</v>
      </c>
      <c r="L14">
        <v>608.88319999999999</v>
      </c>
      <c r="M14">
        <v>92</v>
      </c>
      <c r="N14">
        <v>118.125</v>
      </c>
      <c r="O14">
        <v>123.66562500000001</v>
      </c>
      <c r="P14">
        <v>87.75</v>
      </c>
      <c r="Q14">
        <v>10.91</v>
      </c>
      <c r="R14">
        <v>42.390099999999997</v>
      </c>
      <c r="S14">
        <v>26.3901</v>
      </c>
      <c r="T14">
        <v>0</v>
      </c>
      <c r="U14">
        <v>410.625</v>
      </c>
      <c r="V14">
        <v>13.8781</v>
      </c>
      <c r="W14">
        <v>34.123399999999997</v>
      </c>
      <c r="X14">
        <v>146.26089999999999</v>
      </c>
      <c r="Y14">
        <v>0</v>
      </c>
      <c r="Z14">
        <v>6.5537999999999998</v>
      </c>
      <c r="AA14">
        <v>0</v>
      </c>
      <c r="AB14">
        <v>39.510120000000001</v>
      </c>
      <c r="AC14">
        <v>19.35568</v>
      </c>
      <c r="AD14">
        <v>0</v>
      </c>
      <c r="AE14">
        <v>49.436556000000003</v>
      </c>
      <c r="AF14">
        <v>17.748000000000001</v>
      </c>
      <c r="AG14">
        <v>15.1656</v>
      </c>
      <c r="AH14">
        <v>75.760000000000005</v>
      </c>
      <c r="AI14">
        <v>0</v>
      </c>
      <c r="AJ14">
        <v>0</v>
      </c>
      <c r="AK14">
        <v>51.394500000000001</v>
      </c>
      <c r="AL14">
        <v>83.664000000000001</v>
      </c>
      <c r="AM14">
        <v>0</v>
      </c>
      <c r="AN14">
        <v>0.66954999999999998</v>
      </c>
      <c r="AO14">
        <v>5.88</v>
      </c>
      <c r="AP14">
        <v>3.7149000000000001</v>
      </c>
      <c r="AQ14">
        <v>26.271000000000001</v>
      </c>
      <c r="AR14">
        <v>50.231999999999999</v>
      </c>
      <c r="AS14">
        <v>31.897383000000001</v>
      </c>
      <c r="AT14">
        <v>14.181704</v>
      </c>
      <c r="AU14">
        <v>0</v>
      </c>
      <c r="AV14">
        <v>0</v>
      </c>
      <c r="AW14">
        <v>7.0552000000000001</v>
      </c>
      <c r="AX14">
        <v>0</v>
      </c>
      <c r="AY14">
        <v>0</v>
      </c>
      <c r="AZ14">
        <f t="shared" si="0"/>
        <v>71.850000000000009</v>
      </c>
      <c r="BA14">
        <f t="shared" si="1"/>
        <v>2717.7503180000008</v>
      </c>
      <c r="BB14">
        <v>11</v>
      </c>
      <c r="BD14">
        <v>13.98</v>
      </c>
      <c r="BE14">
        <v>7.44</v>
      </c>
      <c r="BF14">
        <v>1.1499999999999999</v>
      </c>
      <c r="BG14">
        <v>3.88</v>
      </c>
      <c r="BH14">
        <v>5.62</v>
      </c>
      <c r="BI14">
        <v>4.6900000000000004</v>
      </c>
      <c r="BJ14">
        <v>1.61</v>
      </c>
      <c r="BK14">
        <v>4.17</v>
      </c>
      <c r="BL14">
        <v>2.2799999999999998</v>
      </c>
      <c r="BM14">
        <v>1.78</v>
      </c>
      <c r="BN14">
        <v>0.41</v>
      </c>
      <c r="BO14">
        <v>14.3</v>
      </c>
      <c r="BP14">
        <v>3.84</v>
      </c>
      <c r="BQ14">
        <v>4.2300000000000004</v>
      </c>
      <c r="BR14">
        <v>2.27</v>
      </c>
      <c r="BS14">
        <v>0.2</v>
      </c>
      <c r="BT14">
        <v>0</v>
      </c>
      <c r="BU14">
        <v>0</v>
      </c>
      <c r="BV14">
        <v>0</v>
      </c>
      <c r="BW14">
        <f t="shared" si="2"/>
        <v>71.850000000000009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</v>
      </c>
      <c r="K15">
        <v>429.40890000000002</v>
      </c>
      <c r="L15">
        <v>608.88319999999999</v>
      </c>
      <c r="M15">
        <v>92</v>
      </c>
      <c r="N15">
        <v>118.125</v>
      </c>
      <c r="O15">
        <v>123.66562500000001</v>
      </c>
      <c r="P15">
        <v>87.75</v>
      </c>
      <c r="Q15">
        <v>10.91</v>
      </c>
      <c r="R15">
        <v>42.390099999999997</v>
      </c>
      <c r="S15">
        <v>26.3901</v>
      </c>
      <c r="T15">
        <v>0</v>
      </c>
      <c r="U15">
        <v>418.77</v>
      </c>
      <c r="V15">
        <v>13.8781</v>
      </c>
      <c r="W15">
        <v>34.123399999999997</v>
      </c>
      <c r="X15">
        <v>146.26089999999999</v>
      </c>
      <c r="Y15">
        <v>0</v>
      </c>
      <c r="Z15">
        <v>6.5537999999999998</v>
      </c>
      <c r="AA15">
        <v>0</v>
      </c>
      <c r="AB15">
        <v>39.510120000000001</v>
      </c>
      <c r="AC15">
        <v>19.35568</v>
      </c>
      <c r="AD15">
        <v>0</v>
      </c>
      <c r="AE15">
        <v>49.436556000000003</v>
      </c>
      <c r="AF15">
        <v>17.748000000000001</v>
      </c>
      <c r="AG15">
        <v>15.1656</v>
      </c>
      <c r="AH15">
        <v>75.760000000000005</v>
      </c>
      <c r="AI15">
        <v>0</v>
      </c>
      <c r="AJ15">
        <v>0</v>
      </c>
      <c r="AK15">
        <v>51.394500000000001</v>
      </c>
      <c r="AL15">
        <v>72.043999999999997</v>
      </c>
      <c r="AM15">
        <v>0</v>
      </c>
      <c r="AN15">
        <v>0.66954999999999998</v>
      </c>
      <c r="AO15">
        <v>5.88</v>
      </c>
      <c r="AP15">
        <v>3.7149000000000001</v>
      </c>
      <c r="AQ15">
        <v>26.271000000000001</v>
      </c>
      <c r="AR15">
        <v>53.543999999999997</v>
      </c>
      <c r="AS15">
        <v>31.897383000000001</v>
      </c>
      <c r="AT15">
        <v>10.182547</v>
      </c>
      <c r="AU15">
        <v>0</v>
      </c>
      <c r="AV15">
        <v>0</v>
      </c>
      <c r="AW15">
        <v>2</v>
      </c>
      <c r="AX15">
        <v>0</v>
      </c>
      <c r="AY15">
        <v>0</v>
      </c>
      <c r="AZ15">
        <f t="shared" si="0"/>
        <v>71.97</v>
      </c>
      <c r="BA15">
        <f t="shared" si="1"/>
        <v>2708.6529610000002</v>
      </c>
      <c r="BB15">
        <v>12</v>
      </c>
      <c r="BD15">
        <v>13.98</v>
      </c>
      <c r="BE15">
        <v>7.44</v>
      </c>
      <c r="BF15">
        <v>1.1499999999999999</v>
      </c>
      <c r="BG15">
        <v>3.88</v>
      </c>
      <c r="BH15">
        <v>5.62</v>
      </c>
      <c r="BI15">
        <v>4.6900000000000004</v>
      </c>
      <c r="BJ15">
        <v>1.61</v>
      </c>
      <c r="BK15">
        <v>4.29</v>
      </c>
      <c r="BL15">
        <v>2.2799999999999998</v>
      </c>
      <c r="BM15">
        <v>1.78</v>
      </c>
      <c r="BN15">
        <v>0.41</v>
      </c>
      <c r="BO15">
        <v>14.3</v>
      </c>
      <c r="BP15">
        <v>3.84</v>
      </c>
      <c r="BQ15">
        <v>4.2300000000000004</v>
      </c>
      <c r="BR15">
        <v>2.27</v>
      </c>
      <c r="BS15">
        <v>0.2</v>
      </c>
      <c r="BT15">
        <v>0</v>
      </c>
      <c r="BU15">
        <v>0</v>
      </c>
      <c r="BV15">
        <v>0</v>
      </c>
      <c r="BW15">
        <f t="shared" si="2"/>
        <v>71.97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</v>
      </c>
      <c r="K16">
        <v>429.40890000000002</v>
      </c>
      <c r="L16">
        <v>608.88319999999999</v>
      </c>
      <c r="M16">
        <v>92</v>
      </c>
      <c r="N16">
        <v>118.125</v>
      </c>
      <c r="O16">
        <v>123.66562500000001</v>
      </c>
      <c r="P16">
        <v>87.75</v>
      </c>
      <c r="Q16">
        <v>10.91</v>
      </c>
      <c r="R16">
        <v>42.390099999999997</v>
      </c>
      <c r="S16">
        <v>26.3901</v>
      </c>
      <c r="T16">
        <v>0</v>
      </c>
      <c r="U16">
        <v>418.77</v>
      </c>
      <c r="V16">
        <v>13.8781</v>
      </c>
      <c r="W16">
        <v>34.123399999999997</v>
      </c>
      <c r="X16">
        <v>146.26089999999999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0</v>
      </c>
      <c r="AE16">
        <v>49.436556000000003</v>
      </c>
      <c r="AF16">
        <v>17.748000000000001</v>
      </c>
      <c r="AG16">
        <v>15.1656</v>
      </c>
      <c r="AH16">
        <v>75.760000000000005</v>
      </c>
      <c r="AI16">
        <v>0</v>
      </c>
      <c r="AJ16">
        <v>0</v>
      </c>
      <c r="AK16">
        <v>51.394500000000001</v>
      </c>
      <c r="AL16">
        <v>72.043999999999997</v>
      </c>
      <c r="AM16">
        <v>0</v>
      </c>
      <c r="AN16">
        <v>0.66954999999999998</v>
      </c>
      <c r="AO16">
        <v>5.88</v>
      </c>
      <c r="AP16">
        <v>3.7149000000000001</v>
      </c>
      <c r="AQ16">
        <v>26.271000000000001</v>
      </c>
      <c r="AR16">
        <v>53.543999999999997</v>
      </c>
      <c r="AS16">
        <v>31.897383000000001</v>
      </c>
      <c r="AT16">
        <v>14.5024</v>
      </c>
      <c r="AU16">
        <v>0</v>
      </c>
      <c r="AV16">
        <v>0</v>
      </c>
      <c r="AW16">
        <v>2</v>
      </c>
      <c r="AX16">
        <v>0</v>
      </c>
      <c r="AY16">
        <v>0</v>
      </c>
      <c r="AZ16">
        <f t="shared" si="0"/>
        <v>71.97</v>
      </c>
      <c r="BA16">
        <f t="shared" si="1"/>
        <v>2699.7227940000002</v>
      </c>
      <c r="BB16">
        <v>13</v>
      </c>
      <c r="BD16">
        <v>13.98</v>
      </c>
      <c r="BE16">
        <v>7.44</v>
      </c>
      <c r="BF16">
        <v>1.1499999999999999</v>
      </c>
      <c r="BG16">
        <v>3.88</v>
      </c>
      <c r="BH16">
        <v>5.62</v>
      </c>
      <c r="BI16">
        <v>4.6900000000000004</v>
      </c>
      <c r="BJ16">
        <v>1.61</v>
      </c>
      <c r="BK16">
        <v>4.29</v>
      </c>
      <c r="BL16">
        <v>2.2799999999999998</v>
      </c>
      <c r="BM16">
        <v>1.78</v>
      </c>
      <c r="BN16">
        <v>0.41</v>
      </c>
      <c r="BO16">
        <v>14.3</v>
      </c>
      <c r="BP16">
        <v>3.84</v>
      </c>
      <c r="BQ16">
        <v>4.2300000000000004</v>
      </c>
      <c r="BR16">
        <v>2.27</v>
      </c>
      <c r="BS16">
        <v>0.2</v>
      </c>
      <c r="BT16">
        <v>0</v>
      </c>
      <c r="BU16">
        <v>0</v>
      </c>
      <c r="BV16">
        <v>0</v>
      </c>
      <c r="BW16">
        <f t="shared" si="2"/>
        <v>71.97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</v>
      </c>
      <c r="K17">
        <v>429.40890000000002</v>
      </c>
      <c r="L17">
        <v>608.88319999999999</v>
      </c>
      <c r="M17">
        <v>92</v>
      </c>
      <c r="N17">
        <v>118.125</v>
      </c>
      <c r="O17">
        <v>123.66562500000001</v>
      </c>
      <c r="P17">
        <v>87.75</v>
      </c>
      <c r="Q17">
        <v>10.91</v>
      </c>
      <c r="R17">
        <v>42.390099999999997</v>
      </c>
      <c r="S17">
        <v>26.3901</v>
      </c>
      <c r="T17">
        <v>0</v>
      </c>
      <c r="U17">
        <v>418.77</v>
      </c>
      <c r="V17">
        <v>13.8781</v>
      </c>
      <c r="W17">
        <v>34.123399999999997</v>
      </c>
      <c r="X17">
        <v>146.26089999999999</v>
      </c>
      <c r="Y17">
        <v>0</v>
      </c>
      <c r="Z17">
        <v>6.5537999999999998</v>
      </c>
      <c r="AA17">
        <v>14.04936</v>
      </c>
      <c r="AB17">
        <v>26.260100000000001</v>
      </c>
      <c r="AC17">
        <v>19.374780999999999</v>
      </c>
      <c r="AD17">
        <v>0</v>
      </c>
      <c r="AE17">
        <v>49.436556000000003</v>
      </c>
      <c r="AF17">
        <v>17.748000000000001</v>
      </c>
      <c r="AG17">
        <v>15.1656</v>
      </c>
      <c r="AH17">
        <v>75.760000000000005</v>
      </c>
      <c r="AI17">
        <v>0</v>
      </c>
      <c r="AJ17">
        <v>0</v>
      </c>
      <c r="AK17">
        <v>51.394500000000001</v>
      </c>
      <c r="AL17">
        <v>72.043999999999997</v>
      </c>
      <c r="AM17">
        <v>0</v>
      </c>
      <c r="AN17">
        <v>0.66954999999999998</v>
      </c>
      <c r="AO17">
        <v>5.88</v>
      </c>
      <c r="AP17">
        <v>3.7149000000000001</v>
      </c>
      <c r="AQ17">
        <v>26.271000000000001</v>
      </c>
      <c r="AR17">
        <v>53.543999999999997</v>
      </c>
      <c r="AS17">
        <v>31.897383000000001</v>
      </c>
      <c r="AT17">
        <v>14.149967</v>
      </c>
      <c r="AU17">
        <v>0</v>
      </c>
      <c r="AV17">
        <v>0</v>
      </c>
      <c r="AW17">
        <v>2</v>
      </c>
      <c r="AX17">
        <v>0</v>
      </c>
      <c r="AY17">
        <v>0</v>
      </c>
      <c r="AZ17">
        <f t="shared" si="0"/>
        <v>71.97</v>
      </c>
      <c r="BA17">
        <f t="shared" si="1"/>
        <v>2713.4388220000001</v>
      </c>
      <c r="BB17">
        <v>14</v>
      </c>
      <c r="BD17">
        <v>13.98</v>
      </c>
      <c r="BE17">
        <v>7.44</v>
      </c>
      <c r="BF17">
        <v>1.1499999999999999</v>
      </c>
      <c r="BG17">
        <v>3.88</v>
      </c>
      <c r="BH17">
        <v>5.62</v>
      </c>
      <c r="BI17">
        <v>4.6900000000000004</v>
      </c>
      <c r="BJ17">
        <v>1.61</v>
      </c>
      <c r="BK17">
        <v>4.29</v>
      </c>
      <c r="BL17">
        <v>2.2799999999999998</v>
      </c>
      <c r="BM17">
        <v>1.78</v>
      </c>
      <c r="BN17">
        <v>0.41</v>
      </c>
      <c r="BO17">
        <v>14.3</v>
      </c>
      <c r="BP17">
        <v>3.84</v>
      </c>
      <c r="BQ17">
        <v>4.2300000000000004</v>
      </c>
      <c r="BR17">
        <v>2.27</v>
      </c>
      <c r="BS17">
        <v>0.2</v>
      </c>
      <c r="BT17">
        <v>0</v>
      </c>
      <c r="BU17">
        <v>0</v>
      </c>
      <c r="BV17">
        <v>0</v>
      </c>
      <c r="BW17">
        <f t="shared" si="2"/>
        <v>71.97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</v>
      </c>
      <c r="K18">
        <v>429.40890000000002</v>
      </c>
      <c r="L18">
        <v>608.88319999999999</v>
      </c>
      <c r="M18">
        <v>92</v>
      </c>
      <c r="N18">
        <v>118.125</v>
      </c>
      <c r="O18">
        <v>123.66562500000001</v>
      </c>
      <c r="P18">
        <v>87.75</v>
      </c>
      <c r="Q18">
        <v>10.91</v>
      </c>
      <c r="R18">
        <v>42.390099999999997</v>
      </c>
      <c r="S18">
        <v>26.3901</v>
      </c>
      <c r="T18">
        <v>0</v>
      </c>
      <c r="U18">
        <v>418.77</v>
      </c>
      <c r="V18">
        <v>13.8781</v>
      </c>
      <c r="W18">
        <v>34.123399999999997</v>
      </c>
      <c r="X18">
        <v>146.26089999999999</v>
      </c>
      <c r="Y18">
        <v>0</v>
      </c>
      <c r="Z18">
        <v>6.5537999999999998</v>
      </c>
      <c r="AA18">
        <v>14.04936</v>
      </c>
      <c r="AB18">
        <v>26.260100000000001</v>
      </c>
      <c r="AC18">
        <v>19.374780999999999</v>
      </c>
      <c r="AD18">
        <v>0</v>
      </c>
      <c r="AE18">
        <v>49.436556000000003</v>
      </c>
      <c r="AF18">
        <v>17.748000000000001</v>
      </c>
      <c r="AG18">
        <v>15.1656</v>
      </c>
      <c r="AH18">
        <v>75.760000000000005</v>
      </c>
      <c r="AI18">
        <v>0</v>
      </c>
      <c r="AJ18">
        <v>0</v>
      </c>
      <c r="AK18">
        <v>51.394500000000001</v>
      </c>
      <c r="AL18">
        <v>72.043999999999997</v>
      </c>
      <c r="AM18">
        <v>0</v>
      </c>
      <c r="AN18">
        <v>0.66954999999999998</v>
      </c>
      <c r="AO18">
        <v>5.88</v>
      </c>
      <c r="AP18">
        <v>3.7149000000000001</v>
      </c>
      <c r="AQ18">
        <v>26.271000000000001</v>
      </c>
      <c r="AR18">
        <v>53.543999999999997</v>
      </c>
      <c r="AS18">
        <v>31.897383000000001</v>
      </c>
      <c r="AT18">
        <v>14.5024</v>
      </c>
      <c r="AU18">
        <v>0</v>
      </c>
      <c r="AV18">
        <v>0</v>
      </c>
      <c r="AW18">
        <v>2</v>
      </c>
      <c r="AX18">
        <v>0</v>
      </c>
      <c r="AY18">
        <v>0</v>
      </c>
      <c r="AZ18">
        <f t="shared" si="0"/>
        <v>71.97</v>
      </c>
      <c r="BA18">
        <f t="shared" si="1"/>
        <v>2713.7912550000001</v>
      </c>
      <c r="BB18">
        <v>15</v>
      </c>
      <c r="BD18">
        <v>13.98</v>
      </c>
      <c r="BE18">
        <v>7.44</v>
      </c>
      <c r="BF18">
        <v>1.1499999999999999</v>
      </c>
      <c r="BG18">
        <v>3.88</v>
      </c>
      <c r="BH18">
        <v>5.62</v>
      </c>
      <c r="BI18">
        <v>4.6900000000000004</v>
      </c>
      <c r="BJ18">
        <v>1.61</v>
      </c>
      <c r="BK18">
        <v>4.29</v>
      </c>
      <c r="BL18">
        <v>2.2799999999999998</v>
      </c>
      <c r="BM18">
        <v>1.78</v>
      </c>
      <c r="BN18">
        <v>0.41</v>
      </c>
      <c r="BO18">
        <v>14.3</v>
      </c>
      <c r="BP18">
        <v>3.84</v>
      </c>
      <c r="BQ18">
        <v>4.2300000000000004</v>
      </c>
      <c r="BR18">
        <v>2.27</v>
      </c>
      <c r="BS18">
        <v>0.2</v>
      </c>
      <c r="BT18">
        <v>0</v>
      </c>
      <c r="BU18">
        <v>0</v>
      </c>
      <c r="BV18">
        <v>0</v>
      </c>
      <c r="BW18">
        <f t="shared" si="2"/>
        <v>71.97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</v>
      </c>
      <c r="K19">
        <v>437.40890000000002</v>
      </c>
      <c r="L19">
        <v>608.88319999999999</v>
      </c>
      <c r="M19">
        <v>92</v>
      </c>
      <c r="N19">
        <v>118.125</v>
      </c>
      <c r="O19">
        <v>123.66562500000001</v>
      </c>
      <c r="P19">
        <v>87.75</v>
      </c>
      <c r="Q19">
        <v>10.91</v>
      </c>
      <c r="R19">
        <v>42.390099999999997</v>
      </c>
      <c r="S19">
        <v>26.3901</v>
      </c>
      <c r="T19">
        <v>0</v>
      </c>
      <c r="U19">
        <v>418.77</v>
      </c>
      <c r="V19">
        <v>13.8781</v>
      </c>
      <c r="W19">
        <v>34.123399999999997</v>
      </c>
      <c r="X19">
        <v>146.26089999999999</v>
      </c>
      <c r="Y19">
        <v>0</v>
      </c>
      <c r="Z19">
        <v>6.5537999999999998</v>
      </c>
      <c r="AA19">
        <v>28.045000000000002</v>
      </c>
      <c r="AB19">
        <v>26.260100000000001</v>
      </c>
      <c r="AC19">
        <v>19.374780999999999</v>
      </c>
      <c r="AD19">
        <v>0</v>
      </c>
      <c r="AE19">
        <v>49.436556000000003</v>
      </c>
      <c r="AF19">
        <v>17.748000000000001</v>
      </c>
      <c r="AG19">
        <v>15.1656</v>
      </c>
      <c r="AH19">
        <v>75.760000000000005</v>
      </c>
      <c r="AI19">
        <v>0</v>
      </c>
      <c r="AJ19">
        <v>0</v>
      </c>
      <c r="AK19">
        <v>51.394500000000001</v>
      </c>
      <c r="AL19">
        <v>72.043999999999997</v>
      </c>
      <c r="AM19">
        <v>0</v>
      </c>
      <c r="AN19">
        <v>0.66954999999999998</v>
      </c>
      <c r="AO19">
        <v>5.88</v>
      </c>
      <c r="AP19">
        <v>3.7149000000000001</v>
      </c>
      <c r="AQ19">
        <v>26.271000000000001</v>
      </c>
      <c r="AR19">
        <v>50.231999999999999</v>
      </c>
      <c r="AS19">
        <v>31.897383000000001</v>
      </c>
      <c r="AT19">
        <v>13.910037000000001</v>
      </c>
      <c r="AU19">
        <v>0</v>
      </c>
      <c r="AV19">
        <v>0</v>
      </c>
      <c r="AW19">
        <v>2</v>
      </c>
      <c r="AX19">
        <v>0</v>
      </c>
      <c r="AY19">
        <v>0</v>
      </c>
      <c r="AZ19">
        <f t="shared" si="0"/>
        <v>71.97</v>
      </c>
      <c r="BA19">
        <f t="shared" si="1"/>
        <v>2731.8825320000005</v>
      </c>
      <c r="BB19">
        <v>16</v>
      </c>
      <c r="BD19">
        <v>13.98</v>
      </c>
      <c r="BE19">
        <v>7.44</v>
      </c>
      <c r="BF19">
        <v>1.1499999999999999</v>
      </c>
      <c r="BG19">
        <v>3.88</v>
      </c>
      <c r="BH19">
        <v>5.62</v>
      </c>
      <c r="BI19">
        <v>4.6900000000000004</v>
      </c>
      <c r="BJ19">
        <v>1.61</v>
      </c>
      <c r="BK19">
        <v>4.29</v>
      </c>
      <c r="BL19">
        <v>2.2799999999999998</v>
      </c>
      <c r="BM19">
        <v>1.78</v>
      </c>
      <c r="BN19">
        <v>0.41</v>
      </c>
      <c r="BO19">
        <v>14.3</v>
      </c>
      <c r="BP19">
        <v>3.84</v>
      </c>
      <c r="BQ19">
        <v>4.2300000000000004</v>
      </c>
      <c r="BR19">
        <v>2.27</v>
      </c>
      <c r="BS19">
        <v>0.2</v>
      </c>
      <c r="BT19">
        <v>0</v>
      </c>
      <c r="BU19">
        <v>0</v>
      </c>
      <c r="BV19">
        <v>0</v>
      </c>
      <c r="BW19">
        <f t="shared" si="2"/>
        <v>71.97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</v>
      </c>
      <c r="K20">
        <v>446.40890000000002</v>
      </c>
      <c r="L20">
        <v>608.88319999999999</v>
      </c>
      <c r="M20">
        <v>92</v>
      </c>
      <c r="N20">
        <v>118.125</v>
      </c>
      <c r="O20">
        <v>123.66562500000001</v>
      </c>
      <c r="P20">
        <v>87.75</v>
      </c>
      <c r="Q20">
        <v>10.91</v>
      </c>
      <c r="R20">
        <v>42.390099999999997</v>
      </c>
      <c r="S20">
        <v>26.3901</v>
      </c>
      <c r="T20">
        <v>0</v>
      </c>
      <c r="U20">
        <v>418.77</v>
      </c>
      <c r="V20">
        <v>13.8781</v>
      </c>
      <c r="W20">
        <v>34.123399999999997</v>
      </c>
      <c r="X20">
        <v>146.26089999999999</v>
      </c>
      <c r="Y20">
        <v>0</v>
      </c>
      <c r="Z20">
        <v>6.5537999999999998</v>
      </c>
      <c r="AA20">
        <v>28.045000000000002</v>
      </c>
      <c r="AB20">
        <v>26.260100000000001</v>
      </c>
      <c r="AC20">
        <v>19.374780999999999</v>
      </c>
      <c r="AD20">
        <v>0</v>
      </c>
      <c r="AE20">
        <v>49.436556000000003</v>
      </c>
      <c r="AF20">
        <v>17.748000000000001</v>
      </c>
      <c r="AG20">
        <v>15.1656</v>
      </c>
      <c r="AH20">
        <v>93.563599999999994</v>
      </c>
      <c r="AI20">
        <v>0</v>
      </c>
      <c r="AJ20">
        <v>0</v>
      </c>
      <c r="AK20">
        <v>51.394500000000001</v>
      </c>
      <c r="AL20">
        <v>72.043999999999997</v>
      </c>
      <c r="AM20">
        <v>0</v>
      </c>
      <c r="AN20">
        <v>0.66954999999999998</v>
      </c>
      <c r="AO20">
        <v>5.88</v>
      </c>
      <c r="AP20">
        <v>3.7149000000000001</v>
      </c>
      <c r="AQ20">
        <v>26.271000000000001</v>
      </c>
      <c r="AR20">
        <v>50.231999999999999</v>
      </c>
      <c r="AS20">
        <v>31.897383000000001</v>
      </c>
      <c r="AT20">
        <v>14.195034</v>
      </c>
      <c r="AU20">
        <v>0</v>
      </c>
      <c r="AV20">
        <v>0</v>
      </c>
      <c r="AW20">
        <v>2</v>
      </c>
      <c r="AX20">
        <v>0</v>
      </c>
      <c r="AY20">
        <v>0</v>
      </c>
      <c r="AZ20">
        <f t="shared" si="0"/>
        <v>71.97</v>
      </c>
      <c r="BA20">
        <f t="shared" si="1"/>
        <v>2758.971129</v>
      </c>
      <c r="BB20">
        <v>17</v>
      </c>
      <c r="BD20">
        <v>13.98</v>
      </c>
      <c r="BE20">
        <v>7.44</v>
      </c>
      <c r="BF20">
        <v>1.1499999999999999</v>
      </c>
      <c r="BG20">
        <v>3.88</v>
      </c>
      <c r="BH20">
        <v>5.62</v>
      </c>
      <c r="BI20">
        <v>4.6900000000000004</v>
      </c>
      <c r="BJ20">
        <v>1.61</v>
      </c>
      <c r="BK20">
        <v>4.29</v>
      </c>
      <c r="BL20">
        <v>2.2799999999999998</v>
      </c>
      <c r="BM20">
        <v>1.78</v>
      </c>
      <c r="BN20">
        <v>0.41</v>
      </c>
      <c r="BO20">
        <v>14.3</v>
      </c>
      <c r="BP20">
        <v>3.84</v>
      </c>
      <c r="BQ20">
        <v>4.2300000000000004</v>
      </c>
      <c r="BR20">
        <v>2.27</v>
      </c>
      <c r="BS20">
        <v>0.2</v>
      </c>
      <c r="BT20">
        <v>0</v>
      </c>
      <c r="BU20">
        <v>0</v>
      </c>
      <c r="BV20">
        <v>0</v>
      </c>
      <c r="BW20">
        <f t="shared" si="2"/>
        <v>71.97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</v>
      </c>
      <c r="K21">
        <v>420.40890000000002</v>
      </c>
      <c r="L21">
        <v>608.88319999999999</v>
      </c>
      <c r="M21">
        <v>92</v>
      </c>
      <c r="N21">
        <v>118.125</v>
      </c>
      <c r="O21">
        <v>123.66562500000001</v>
      </c>
      <c r="P21">
        <v>87.75</v>
      </c>
      <c r="Q21">
        <v>10.91</v>
      </c>
      <c r="R21">
        <v>42.390099999999997</v>
      </c>
      <c r="S21">
        <v>26.3901</v>
      </c>
      <c r="T21">
        <v>0</v>
      </c>
      <c r="U21">
        <v>418.77</v>
      </c>
      <c r="V21">
        <v>13.8781</v>
      </c>
      <c r="W21">
        <v>34.123399999999997</v>
      </c>
      <c r="X21">
        <v>146.26089999999999</v>
      </c>
      <c r="Y21">
        <v>0</v>
      </c>
      <c r="Z21">
        <v>6.5537999999999998</v>
      </c>
      <c r="AA21">
        <v>28.045000000000002</v>
      </c>
      <c r="AB21">
        <v>26.260100000000001</v>
      </c>
      <c r="AC21">
        <v>29.062808</v>
      </c>
      <c r="AD21">
        <v>0</v>
      </c>
      <c r="AE21">
        <v>49.436556000000003</v>
      </c>
      <c r="AF21">
        <v>17.748000000000001</v>
      </c>
      <c r="AG21">
        <v>15.1656</v>
      </c>
      <c r="AH21">
        <v>93.563599999999994</v>
      </c>
      <c r="AI21">
        <v>0</v>
      </c>
      <c r="AJ21">
        <v>0</v>
      </c>
      <c r="AK21">
        <v>51.394500000000001</v>
      </c>
      <c r="AL21">
        <v>72.043999999999997</v>
      </c>
      <c r="AM21">
        <v>0</v>
      </c>
      <c r="AN21">
        <v>0.66954999999999998</v>
      </c>
      <c r="AO21">
        <v>5.88</v>
      </c>
      <c r="AP21">
        <v>3.7149000000000001</v>
      </c>
      <c r="AQ21">
        <v>26.271000000000001</v>
      </c>
      <c r="AR21">
        <v>53.543999999999997</v>
      </c>
      <c r="AS21">
        <v>31.897383000000001</v>
      </c>
      <c r="AT21">
        <v>14.5024</v>
      </c>
      <c r="AU21">
        <v>0</v>
      </c>
      <c r="AV21">
        <v>0</v>
      </c>
      <c r="AW21">
        <v>2</v>
      </c>
      <c r="AX21">
        <v>0</v>
      </c>
      <c r="AY21">
        <v>0</v>
      </c>
      <c r="AZ21">
        <f t="shared" si="0"/>
        <v>71.97</v>
      </c>
      <c r="BA21">
        <f t="shared" si="1"/>
        <v>2746.2785220000001</v>
      </c>
      <c r="BB21">
        <v>18</v>
      </c>
      <c r="BD21">
        <v>13.98</v>
      </c>
      <c r="BE21">
        <v>7.44</v>
      </c>
      <c r="BF21">
        <v>1.1499999999999999</v>
      </c>
      <c r="BG21">
        <v>3.88</v>
      </c>
      <c r="BH21">
        <v>5.62</v>
      </c>
      <c r="BI21">
        <v>4.6900000000000004</v>
      </c>
      <c r="BJ21">
        <v>1.61</v>
      </c>
      <c r="BK21">
        <v>4.29</v>
      </c>
      <c r="BL21">
        <v>2.2799999999999998</v>
      </c>
      <c r="BM21">
        <v>1.78</v>
      </c>
      <c r="BN21">
        <v>0.41</v>
      </c>
      <c r="BO21">
        <v>14.3</v>
      </c>
      <c r="BP21">
        <v>3.84</v>
      </c>
      <c r="BQ21">
        <v>4.2300000000000004</v>
      </c>
      <c r="BR21">
        <v>2.27</v>
      </c>
      <c r="BS21">
        <v>0.2</v>
      </c>
      <c r="BT21">
        <v>0</v>
      </c>
      <c r="BU21">
        <v>0</v>
      </c>
      <c r="BV21">
        <v>0</v>
      </c>
      <c r="BW21">
        <f t="shared" si="2"/>
        <v>71.97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</v>
      </c>
      <c r="K22">
        <v>438.40890000000002</v>
      </c>
      <c r="L22">
        <v>608.88319999999999</v>
      </c>
      <c r="M22">
        <v>92</v>
      </c>
      <c r="N22">
        <v>118.125</v>
      </c>
      <c r="O22">
        <v>123.66562500000001</v>
      </c>
      <c r="P22">
        <v>87.75</v>
      </c>
      <c r="Q22">
        <v>10.91</v>
      </c>
      <c r="R22">
        <v>42.390099999999997</v>
      </c>
      <c r="S22">
        <v>26.3901</v>
      </c>
      <c r="T22">
        <v>0</v>
      </c>
      <c r="U22">
        <v>418.77</v>
      </c>
      <c r="V22">
        <v>13.8781</v>
      </c>
      <c r="W22">
        <v>34.123399999999997</v>
      </c>
      <c r="X22">
        <v>146.26089999999999</v>
      </c>
      <c r="Y22">
        <v>0</v>
      </c>
      <c r="Z22">
        <v>6.5537999999999998</v>
      </c>
      <c r="AA22">
        <v>28.045000000000002</v>
      </c>
      <c r="AB22">
        <v>39.510120000000001</v>
      </c>
      <c r="AC22">
        <v>29.062808</v>
      </c>
      <c r="AD22">
        <v>0</v>
      </c>
      <c r="AE22">
        <v>49.436556000000003</v>
      </c>
      <c r="AF22">
        <v>17.748000000000001</v>
      </c>
      <c r="AG22">
        <v>15.1656</v>
      </c>
      <c r="AH22">
        <v>93.563599999999994</v>
      </c>
      <c r="AI22">
        <v>0</v>
      </c>
      <c r="AJ22">
        <v>0</v>
      </c>
      <c r="AK22">
        <v>51.394500000000001</v>
      </c>
      <c r="AL22">
        <v>72.043999999999997</v>
      </c>
      <c r="AM22">
        <v>0</v>
      </c>
      <c r="AN22">
        <v>0.66954999999999998</v>
      </c>
      <c r="AO22">
        <v>5.88</v>
      </c>
      <c r="AP22">
        <v>3.7149000000000001</v>
      </c>
      <c r="AQ22">
        <v>26.271000000000001</v>
      </c>
      <c r="AR22">
        <v>53.543999999999997</v>
      </c>
      <c r="AS22">
        <v>31.897383000000001</v>
      </c>
      <c r="AT22">
        <v>13.713269</v>
      </c>
      <c r="AU22">
        <v>0</v>
      </c>
      <c r="AV22">
        <v>0</v>
      </c>
      <c r="AW22">
        <v>2</v>
      </c>
      <c r="AX22">
        <v>0</v>
      </c>
      <c r="AY22">
        <v>0</v>
      </c>
      <c r="AZ22">
        <f t="shared" si="0"/>
        <v>71.97</v>
      </c>
      <c r="BA22">
        <f t="shared" si="1"/>
        <v>2776.739411</v>
      </c>
      <c r="BB22">
        <v>19</v>
      </c>
      <c r="BD22">
        <v>13.98</v>
      </c>
      <c r="BE22">
        <v>7.44</v>
      </c>
      <c r="BF22">
        <v>1.1499999999999999</v>
      </c>
      <c r="BG22">
        <v>3.88</v>
      </c>
      <c r="BH22">
        <v>5.62</v>
      </c>
      <c r="BI22">
        <v>4.6900000000000004</v>
      </c>
      <c r="BJ22">
        <v>1.61</v>
      </c>
      <c r="BK22">
        <v>4.29</v>
      </c>
      <c r="BL22">
        <v>2.2799999999999998</v>
      </c>
      <c r="BM22">
        <v>1.78</v>
      </c>
      <c r="BN22">
        <v>0.41</v>
      </c>
      <c r="BO22">
        <v>14.3</v>
      </c>
      <c r="BP22">
        <v>3.84</v>
      </c>
      <c r="BQ22">
        <v>4.2300000000000004</v>
      </c>
      <c r="BR22">
        <v>2.27</v>
      </c>
      <c r="BS22">
        <v>0.2</v>
      </c>
      <c r="BT22">
        <v>0</v>
      </c>
      <c r="BU22">
        <v>0</v>
      </c>
      <c r="BV22">
        <v>0</v>
      </c>
      <c r="BW22">
        <f t="shared" si="2"/>
        <v>71.97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</v>
      </c>
      <c r="K23">
        <v>440.40890000000002</v>
      </c>
      <c r="L23">
        <v>608.88319999999999</v>
      </c>
      <c r="M23">
        <v>92</v>
      </c>
      <c r="N23">
        <v>118.125</v>
      </c>
      <c r="O23">
        <v>123.66562500000001</v>
      </c>
      <c r="P23">
        <v>87.75</v>
      </c>
      <c r="Q23">
        <v>10.91</v>
      </c>
      <c r="R23">
        <v>42.390099999999997</v>
      </c>
      <c r="S23">
        <v>26.3901</v>
      </c>
      <c r="T23">
        <v>0</v>
      </c>
      <c r="U23">
        <v>418.77</v>
      </c>
      <c r="V23">
        <v>13.8781</v>
      </c>
      <c r="W23">
        <v>34.123399999999997</v>
      </c>
      <c r="X23">
        <v>146.26089999999999</v>
      </c>
      <c r="Y23">
        <v>0</v>
      </c>
      <c r="Z23">
        <v>6.5537999999999998</v>
      </c>
      <c r="AA23">
        <v>28.045000000000002</v>
      </c>
      <c r="AB23">
        <v>39.510120000000001</v>
      </c>
      <c r="AC23">
        <v>29.062808</v>
      </c>
      <c r="AD23">
        <v>18.229800000000001</v>
      </c>
      <c r="AE23">
        <v>49.436556000000003</v>
      </c>
      <c r="AF23">
        <v>17.748000000000001</v>
      </c>
      <c r="AG23">
        <v>15.1656</v>
      </c>
      <c r="AH23">
        <v>93.563599999999994</v>
      </c>
      <c r="AI23">
        <v>0</v>
      </c>
      <c r="AJ23">
        <v>0</v>
      </c>
      <c r="AK23">
        <v>51.394500000000001</v>
      </c>
      <c r="AL23">
        <v>72.043999999999997</v>
      </c>
      <c r="AM23">
        <v>0</v>
      </c>
      <c r="AN23">
        <v>0.66954999999999998</v>
      </c>
      <c r="AO23">
        <v>5.88</v>
      </c>
      <c r="AP23">
        <v>2.4339</v>
      </c>
      <c r="AQ23">
        <v>26.271000000000001</v>
      </c>
      <c r="AR23">
        <v>53.543999999999997</v>
      </c>
      <c r="AS23">
        <v>31.897383000000001</v>
      </c>
      <c r="AT23">
        <v>14.5024</v>
      </c>
      <c r="AU23">
        <v>0</v>
      </c>
      <c r="AV23">
        <v>0</v>
      </c>
      <c r="AW23">
        <v>2</v>
      </c>
      <c r="AX23">
        <v>0</v>
      </c>
      <c r="AY23">
        <v>0</v>
      </c>
      <c r="AZ23">
        <f t="shared" si="0"/>
        <v>71.97</v>
      </c>
      <c r="BA23">
        <f t="shared" si="1"/>
        <v>2796.4773420000001</v>
      </c>
      <c r="BB23">
        <v>20</v>
      </c>
      <c r="BD23">
        <v>13.98</v>
      </c>
      <c r="BE23">
        <v>7.44</v>
      </c>
      <c r="BF23">
        <v>1.1499999999999999</v>
      </c>
      <c r="BG23">
        <v>3.88</v>
      </c>
      <c r="BH23">
        <v>5.62</v>
      </c>
      <c r="BI23">
        <v>4.6900000000000004</v>
      </c>
      <c r="BJ23">
        <v>1.61</v>
      </c>
      <c r="BK23">
        <v>4.29</v>
      </c>
      <c r="BL23">
        <v>2.2799999999999998</v>
      </c>
      <c r="BM23">
        <v>1.78</v>
      </c>
      <c r="BN23">
        <v>0.41</v>
      </c>
      <c r="BO23">
        <v>14.3</v>
      </c>
      <c r="BP23">
        <v>3.84</v>
      </c>
      <c r="BQ23">
        <v>4.2300000000000004</v>
      </c>
      <c r="BR23">
        <v>2.27</v>
      </c>
      <c r="BS23">
        <v>0.2</v>
      </c>
      <c r="BT23">
        <v>0</v>
      </c>
      <c r="BU23">
        <v>0</v>
      </c>
      <c r="BV23">
        <v>0</v>
      </c>
      <c r="BW23">
        <f t="shared" si="2"/>
        <v>71.97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</v>
      </c>
      <c r="K24">
        <v>417.40890000000002</v>
      </c>
      <c r="L24">
        <v>608.88319999999999</v>
      </c>
      <c r="M24">
        <v>92</v>
      </c>
      <c r="N24">
        <v>118.125</v>
      </c>
      <c r="O24">
        <v>123.66562500000001</v>
      </c>
      <c r="P24">
        <v>87.75</v>
      </c>
      <c r="Q24">
        <v>10.91</v>
      </c>
      <c r="R24">
        <v>42.390099999999997</v>
      </c>
      <c r="S24">
        <v>26.3901</v>
      </c>
      <c r="T24">
        <v>0</v>
      </c>
      <c r="U24">
        <v>418.77</v>
      </c>
      <c r="V24">
        <v>13.8781</v>
      </c>
      <c r="W24">
        <v>34.123399999999997</v>
      </c>
      <c r="X24">
        <v>146.26089999999999</v>
      </c>
      <c r="Y24">
        <v>0</v>
      </c>
      <c r="Z24">
        <v>6.5537999999999998</v>
      </c>
      <c r="AA24">
        <v>28.045000000000002</v>
      </c>
      <c r="AB24">
        <v>39.510120000000001</v>
      </c>
      <c r="AC24">
        <v>29.062808</v>
      </c>
      <c r="AD24">
        <v>27.3447</v>
      </c>
      <c r="AE24">
        <v>49.436556000000003</v>
      </c>
      <c r="AF24">
        <v>17.748000000000001</v>
      </c>
      <c r="AG24">
        <v>15.1656</v>
      </c>
      <c r="AH24">
        <v>93.563599999999994</v>
      </c>
      <c r="AI24">
        <v>0</v>
      </c>
      <c r="AJ24">
        <v>0</v>
      </c>
      <c r="AK24">
        <v>51.394500000000001</v>
      </c>
      <c r="AL24">
        <v>72.043999999999997</v>
      </c>
      <c r="AM24">
        <v>0</v>
      </c>
      <c r="AN24">
        <v>0.66954999999999998</v>
      </c>
      <c r="AO24">
        <v>5.88</v>
      </c>
      <c r="AP24">
        <v>2.4339</v>
      </c>
      <c r="AQ24">
        <v>26.271000000000001</v>
      </c>
      <c r="AR24">
        <v>53.543999999999997</v>
      </c>
      <c r="AS24">
        <v>31.897383000000001</v>
      </c>
      <c r="AT24">
        <v>14.5024</v>
      </c>
      <c r="AU24">
        <v>0</v>
      </c>
      <c r="AV24">
        <v>0</v>
      </c>
      <c r="AW24">
        <v>2</v>
      </c>
      <c r="AX24">
        <v>0</v>
      </c>
      <c r="AY24">
        <v>0</v>
      </c>
      <c r="AZ24">
        <f t="shared" si="0"/>
        <v>71.97</v>
      </c>
      <c r="BA24">
        <f t="shared" si="1"/>
        <v>2782.5922420000002</v>
      </c>
      <c r="BB24">
        <v>21</v>
      </c>
      <c r="BD24">
        <v>13.98</v>
      </c>
      <c r="BE24">
        <v>7.44</v>
      </c>
      <c r="BF24">
        <v>1.1499999999999999</v>
      </c>
      <c r="BG24">
        <v>3.88</v>
      </c>
      <c r="BH24">
        <v>5.62</v>
      </c>
      <c r="BI24">
        <v>4.6900000000000004</v>
      </c>
      <c r="BJ24">
        <v>1.61</v>
      </c>
      <c r="BK24">
        <v>4.29</v>
      </c>
      <c r="BL24">
        <v>2.2799999999999998</v>
      </c>
      <c r="BM24">
        <v>1.78</v>
      </c>
      <c r="BN24">
        <v>0.41</v>
      </c>
      <c r="BO24">
        <v>14.3</v>
      </c>
      <c r="BP24">
        <v>3.84</v>
      </c>
      <c r="BQ24">
        <v>4.2300000000000004</v>
      </c>
      <c r="BR24">
        <v>2.27</v>
      </c>
      <c r="BS24">
        <v>0.2</v>
      </c>
      <c r="BT24">
        <v>0</v>
      </c>
      <c r="BU24">
        <v>0</v>
      </c>
      <c r="BV24">
        <v>0</v>
      </c>
      <c r="BW24">
        <f t="shared" si="2"/>
        <v>71.97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</v>
      </c>
      <c r="K25">
        <v>411.40890000000002</v>
      </c>
      <c r="L25">
        <v>530.38819999999998</v>
      </c>
      <c r="M25">
        <v>92</v>
      </c>
      <c r="N25">
        <v>118.125</v>
      </c>
      <c r="O25">
        <v>123.66562500000001</v>
      </c>
      <c r="P25">
        <v>87.75</v>
      </c>
      <c r="Q25">
        <v>10.91</v>
      </c>
      <c r="R25">
        <v>42.390099999999997</v>
      </c>
      <c r="S25">
        <v>26.3901</v>
      </c>
      <c r="T25">
        <v>0</v>
      </c>
      <c r="U25">
        <v>418.77</v>
      </c>
      <c r="V25">
        <v>13.8781</v>
      </c>
      <c r="W25">
        <v>34.123399999999997</v>
      </c>
      <c r="X25">
        <v>146.26089999999999</v>
      </c>
      <c r="Y25">
        <v>0</v>
      </c>
      <c r="Z25">
        <v>6.5537999999999998</v>
      </c>
      <c r="AA25">
        <v>28.045000000000002</v>
      </c>
      <c r="AB25">
        <v>39.510120000000001</v>
      </c>
      <c r="AC25">
        <v>29.062808</v>
      </c>
      <c r="AD25">
        <v>27.3447</v>
      </c>
      <c r="AE25">
        <v>49.436556000000003</v>
      </c>
      <c r="AF25">
        <v>17.748000000000001</v>
      </c>
      <c r="AG25">
        <v>15.1656</v>
      </c>
      <c r="AH25">
        <v>93.563599999999994</v>
      </c>
      <c r="AI25">
        <v>0</v>
      </c>
      <c r="AJ25">
        <v>0</v>
      </c>
      <c r="AK25">
        <v>51.394500000000001</v>
      </c>
      <c r="AL25">
        <v>72.043999999999997</v>
      </c>
      <c r="AM25">
        <v>0</v>
      </c>
      <c r="AN25">
        <v>0.66954999999999998</v>
      </c>
      <c r="AO25">
        <v>5.88</v>
      </c>
      <c r="AP25">
        <v>2.4339</v>
      </c>
      <c r="AQ25">
        <v>26.271000000000001</v>
      </c>
      <c r="AR25">
        <v>50.231999999999999</v>
      </c>
      <c r="AS25">
        <v>31.897383000000001</v>
      </c>
      <c r="AT25">
        <v>14.5024</v>
      </c>
      <c r="AU25">
        <v>0</v>
      </c>
      <c r="AV25">
        <v>0</v>
      </c>
      <c r="AW25">
        <v>2</v>
      </c>
      <c r="AX25">
        <v>0</v>
      </c>
      <c r="AY25">
        <v>0</v>
      </c>
      <c r="AZ25">
        <f t="shared" si="0"/>
        <v>75.97</v>
      </c>
      <c r="BA25">
        <f t="shared" si="1"/>
        <v>2698.7852420000004</v>
      </c>
      <c r="BB25">
        <v>22</v>
      </c>
      <c r="BD25">
        <v>17.829999999999998</v>
      </c>
      <c r="BE25">
        <v>7.44</v>
      </c>
      <c r="BF25">
        <v>1.1499999999999999</v>
      </c>
      <c r="BG25">
        <v>3.88</v>
      </c>
      <c r="BH25">
        <v>5.62</v>
      </c>
      <c r="BI25">
        <v>4.6900000000000004</v>
      </c>
      <c r="BJ25">
        <v>1.61</v>
      </c>
      <c r="BK25">
        <v>4.41</v>
      </c>
      <c r="BL25">
        <v>2.2799999999999998</v>
      </c>
      <c r="BM25">
        <v>1.78</v>
      </c>
      <c r="BN25">
        <v>0.41</v>
      </c>
      <c r="BO25">
        <v>14.3</v>
      </c>
      <c r="BP25">
        <v>3.84</v>
      </c>
      <c r="BQ25">
        <v>4.2300000000000004</v>
      </c>
      <c r="BR25">
        <v>2.27</v>
      </c>
      <c r="BS25">
        <v>0.23</v>
      </c>
      <c r="BT25">
        <v>0</v>
      </c>
      <c r="BU25">
        <v>0</v>
      </c>
      <c r="BV25">
        <v>0</v>
      </c>
      <c r="BW25">
        <f t="shared" si="2"/>
        <v>75.97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</v>
      </c>
      <c r="K26">
        <v>417.40890000000002</v>
      </c>
      <c r="L26">
        <v>480.38819999999998</v>
      </c>
      <c r="M26">
        <v>92</v>
      </c>
      <c r="N26">
        <v>118.125</v>
      </c>
      <c r="O26">
        <v>123.66562500000001</v>
      </c>
      <c r="P26">
        <v>87.75</v>
      </c>
      <c r="Q26">
        <v>10.91</v>
      </c>
      <c r="R26">
        <v>42.390099999999997</v>
      </c>
      <c r="S26">
        <v>26.3901</v>
      </c>
      <c r="T26">
        <v>0</v>
      </c>
      <c r="U26">
        <v>418.77</v>
      </c>
      <c r="V26">
        <v>13.8781</v>
      </c>
      <c r="W26">
        <v>34.123399999999997</v>
      </c>
      <c r="X26">
        <v>146.26089999999999</v>
      </c>
      <c r="Y26">
        <v>0</v>
      </c>
      <c r="Z26">
        <v>6.5537999999999998</v>
      </c>
      <c r="AA26">
        <v>28.045000000000002</v>
      </c>
      <c r="AB26">
        <v>39.510120000000001</v>
      </c>
      <c r="AC26">
        <v>29.062808</v>
      </c>
      <c r="AD26">
        <v>27.3447</v>
      </c>
      <c r="AE26">
        <v>49.436556000000003</v>
      </c>
      <c r="AF26">
        <v>17.748000000000001</v>
      </c>
      <c r="AG26">
        <v>15.1656</v>
      </c>
      <c r="AH26">
        <v>93.563599999999994</v>
      </c>
      <c r="AI26">
        <v>2.5459999999999998</v>
      </c>
      <c r="AJ26">
        <v>0</v>
      </c>
      <c r="AK26">
        <v>51.394500000000001</v>
      </c>
      <c r="AL26">
        <v>72.043999999999997</v>
      </c>
      <c r="AM26">
        <v>0</v>
      </c>
      <c r="AN26">
        <v>0.66954999999999998</v>
      </c>
      <c r="AO26">
        <v>5.88</v>
      </c>
      <c r="AP26">
        <v>2.4339</v>
      </c>
      <c r="AQ26">
        <v>26.271000000000001</v>
      </c>
      <c r="AR26">
        <v>50.231999999999999</v>
      </c>
      <c r="AS26">
        <v>31.897383000000001</v>
      </c>
      <c r="AT26">
        <v>14.5024</v>
      </c>
      <c r="AU26">
        <v>0</v>
      </c>
      <c r="AV26">
        <v>0</v>
      </c>
      <c r="AW26">
        <v>2</v>
      </c>
      <c r="AX26">
        <v>0</v>
      </c>
      <c r="AY26">
        <v>0</v>
      </c>
      <c r="AZ26">
        <f t="shared" si="0"/>
        <v>79.94</v>
      </c>
      <c r="BA26">
        <f t="shared" si="1"/>
        <v>2661.301242</v>
      </c>
      <c r="BB26">
        <v>23</v>
      </c>
      <c r="BD26">
        <v>21.67</v>
      </c>
      <c r="BE26">
        <v>7.44</v>
      </c>
      <c r="BF26">
        <v>1.1499999999999999</v>
      </c>
      <c r="BG26">
        <v>3.88</v>
      </c>
      <c r="BH26">
        <v>5.62</v>
      </c>
      <c r="BI26">
        <v>4.6900000000000004</v>
      </c>
      <c r="BJ26">
        <v>1.61</v>
      </c>
      <c r="BK26">
        <v>4.4800000000000004</v>
      </c>
      <c r="BL26">
        <v>2.3199999999999998</v>
      </c>
      <c r="BM26">
        <v>1.78</v>
      </c>
      <c r="BN26">
        <v>0.41</v>
      </c>
      <c r="BO26">
        <v>14.3</v>
      </c>
      <c r="BP26">
        <v>3.84</v>
      </c>
      <c r="BQ26">
        <v>4.2300000000000004</v>
      </c>
      <c r="BR26">
        <v>2.27</v>
      </c>
      <c r="BS26">
        <v>0.25</v>
      </c>
      <c r="BT26">
        <v>0</v>
      </c>
      <c r="BU26">
        <v>0</v>
      </c>
      <c r="BV26">
        <v>0</v>
      </c>
      <c r="BW26">
        <f t="shared" si="2"/>
        <v>79.94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</v>
      </c>
      <c r="K27">
        <v>450.00889999999998</v>
      </c>
      <c r="L27">
        <v>480.38819999999998</v>
      </c>
      <c r="M27">
        <v>92</v>
      </c>
      <c r="N27">
        <v>118.125</v>
      </c>
      <c r="O27">
        <v>123.66562500000001</v>
      </c>
      <c r="P27">
        <v>87.75</v>
      </c>
      <c r="Q27">
        <v>10.91</v>
      </c>
      <c r="R27">
        <v>42.390099999999997</v>
      </c>
      <c r="S27">
        <v>26.3901</v>
      </c>
      <c r="T27">
        <v>0</v>
      </c>
      <c r="U27">
        <v>418.77</v>
      </c>
      <c r="V27">
        <v>13.8781</v>
      </c>
      <c r="W27">
        <v>34.123399999999997</v>
      </c>
      <c r="X27">
        <v>146.26089999999999</v>
      </c>
      <c r="Y27">
        <v>0</v>
      </c>
      <c r="Z27">
        <v>6.5537999999999998</v>
      </c>
      <c r="AA27">
        <v>28.045000000000002</v>
      </c>
      <c r="AB27">
        <v>39.510120000000001</v>
      </c>
      <c r="AC27">
        <v>29.062808</v>
      </c>
      <c r="AD27">
        <v>27.3447</v>
      </c>
      <c r="AE27">
        <v>49.436556000000003</v>
      </c>
      <c r="AF27">
        <v>17.748000000000001</v>
      </c>
      <c r="AG27">
        <v>15.1656</v>
      </c>
      <c r="AH27">
        <v>93.563599999999994</v>
      </c>
      <c r="AI27">
        <v>7.6379999999999999</v>
      </c>
      <c r="AJ27">
        <v>0</v>
      </c>
      <c r="AK27">
        <v>51.394500000000001</v>
      </c>
      <c r="AL27">
        <v>72.043999999999997</v>
      </c>
      <c r="AM27">
        <v>0</v>
      </c>
      <c r="AN27">
        <v>0.66954999999999998</v>
      </c>
      <c r="AO27">
        <v>5.88</v>
      </c>
      <c r="AP27">
        <v>2.4339</v>
      </c>
      <c r="AQ27">
        <v>26.271000000000001</v>
      </c>
      <c r="AR27">
        <v>53.543999999999997</v>
      </c>
      <c r="AS27">
        <v>33.091920000000002</v>
      </c>
      <c r="AT27">
        <v>14.5024</v>
      </c>
      <c r="AU27">
        <v>0</v>
      </c>
      <c r="AV27">
        <v>0</v>
      </c>
      <c r="AW27">
        <v>2</v>
      </c>
      <c r="AX27">
        <v>0</v>
      </c>
      <c r="AY27">
        <v>0</v>
      </c>
      <c r="AZ27">
        <f t="shared" si="0"/>
        <v>83.5</v>
      </c>
      <c r="BA27">
        <f t="shared" si="1"/>
        <v>2707.0597789999997</v>
      </c>
      <c r="BB27">
        <v>24</v>
      </c>
      <c r="BD27">
        <v>24.08</v>
      </c>
      <c r="BE27">
        <v>7.64</v>
      </c>
      <c r="BF27">
        <v>1.1000000000000001</v>
      </c>
      <c r="BG27">
        <v>4</v>
      </c>
      <c r="BH27">
        <v>5.81</v>
      </c>
      <c r="BI27">
        <v>4.78</v>
      </c>
      <c r="BJ27">
        <v>1.56</v>
      </c>
      <c r="BK27">
        <v>4.4800000000000004</v>
      </c>
      <c r="BL27">
        <v>2.39</v>
      </c>
      <c r="BM27">
        <v>1.78</v>
      </c>
      <c r="BN27">
        <v>0.43</v>
      </c>
      <c r="BO27">
        <v>14.66</v>
      </c>
      <c r="BP27">
        <v>3.99</v>
      </c>
      <c r="BQ27">
        <v>4.3600000000000003</v>
      </c>
      <c r="BR27">
        <v>2.16</v>
      </c>
      <c r="BS27">
        <v>0.28000000000000003</v>
      </c>
      <c r="BT27">
        <v>0</v>
      </c>
      <c r="BU27">
        <v>0</v>
      </c>
      <c r="BV27">
        <v>0</v>
      </c>
      <c r="BW27">
        <f t="shared" si="2"/>
        <v>83.5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</v>
      </c>
      <c r="K28">
        <v>492.57889999999998</v>
      </c>
      <c r="L28">
        <v>380.38819999999998</v>
      </c>
      <c r="M28">
        <v>92</v>
      </c>
      <c r="N28">
        <v>118.125</v>
      </c>
      <c r="O28">
        <v>123.66562500000001</v>
      </c>
      <c r="P28">
        <v>87.75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13.8781</v>
      </c>
      <c r="W28">
        <v>34.123399999999997</v>
      </c>
      <c r="X28">
        <v>146.26089999999999</v>
      </c>
      <c r="Y28">
        <v>0</v>
      </c>
      <c r="Z28">
        <v>6.5537999999999998</v>
      </c>
      <c r="AA28">
        <v>13.983000000000001</v>
      </c>
      <c r="AB28">
        <v>39.510120000000001</v>
      </c>
      <c r="AC28">
        <v>29.062808</v>
      </c>
      <c r="AD28">
        <v>27.3447</v>
      </c>
      <c r="AE28">
        <v>49.436556000000003</v>
      </c>
      <c r="AF28">
        <v>17.748000000000001</v>
      </c>
      <c r="AG28">
        <v>15.1656</v>
      </c>
      <c r="AH28">
        <v>93.563599999999994</v>
      </c>
      <c r="AI28">
        <v>49.646999999999998</v>
      </c>
      <c r="AJ28">
        <v>0</v>
      </c>
      <c r="AK28">
        <v>51.394500000000001</v>
      </c>
      <c r="AL28">
        <v>72.043999999999997</v>
      </c>
      <c r="AM28">
        <v>0</v>
      </c>
      <c r="AN28">
        <v>0.66954999999999998</v>
      </c>
      <c r="AO28">
        <v>5.88</v>
      </c>
      <c r="AP28">
        <v>2.4339</v>
      </c>
      <c r="AQ28">
        <v>26.271000000000001</v>
      </c>
      <c r="AR28">
        <v>53.543999999999997</v>
      </c>
      <c r="AS28">
        <v>33.091920000000002</v>
      </c>
      <c r="AT28">
        <v>14.5024</v>
      </c>
      <c r="AU28">
        <v>0</v>
      </c>
      <c r="AV28">
        <v>0</v>
      </c>
      <c r="AW28">
        <v>2</v>
      </c>
      <c r="AX28">
        <v>0</v>
      </c>
      <c r="AY28">
        <v>0</v>
      </c>
      <c r="AZ28">
        <f t="shared" si="0"/>
        <v>83.5</v>
      </c>
      <c r="BA28">
        <f t="shared" si="1"/>
        <v>2677.5767789999995</v>
      </c>
      <c r="BB28">
        <v>25</v>
      </c>
      <c r="BD28">
        <v>24.08</v>
      </c>
      <c r="BE28">
        <v>7.64</v>
      </c>
      <c r="BF28">
        <v>1.1000000000000001</v>
      </c>
      <c r="BG28">
        <v>4</v>
      </c>
      <c r="BH28">
        <v>5.81</v>
      </c>
      <c r="BI28">
        <v>4.78</v>
      </c>
      <c r="BJ28">
        <v>1.56</v>
      </c>
      <c r="BK28">
        <v>4.4800000000000004</v>
      </c>
      <c r="BL28">
        <v>2.39</v>
      </c>
      <c r="BM28">
        <v>1.78</v>
      </c>
      <c r="BN28">
        <v>0.43</v>
      </c>
      <c r="BO28">
        <v>14.66</v>
      </c>
      <c r="BP28">
        <v>3.99</v>
      </c>
      <c r="BQ28">
        <v>4.3600000000000003</v>
      </c>
      <c r="BR28">
        <v>2.16</v>
      </c>
      <c r="BS28">
        <v>0.28000000000000003</v>
      </c>
      <c r="BT28">
        <v>0</v>
      </c>
      <c r="BU28">
        <v>0</v>
      </c>
      <c r="BV28">
        <v>0</v>
      </c>
      <c r="BW28">
        <f t="shared" si="2"/>
        <v>83.5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</v>
      </c>
      <c r="K29">
        <v>490.91</v>
      </c>
      <c r="L29">
        <v>350.38819999999998</v>
      </c>
      <c r="M29">
        <v>92</v>
      </c>
      <c r="N29">
        <v>118.125</v>
      </c>
      <c r="O29">
        <v>123.66562500000001</v>
      </c>
      <c r="P29">
        <v>87.75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9.8780999999999999</v>
      </c>
      <c r="W29">
        <v>34.123399999999997</v>
      </c>
      <c r="X29">
        <v>146.26089999999999</v>
      </c>
      <c r="Y29">
        <v>0</v>
      </c>
      <c r="Z29">
        <v>6.5537999999999998</v>
      </c>
      <c r="AA29">
        <v>13.983000000000001</v>
      </c>
      <c r="AB29">
        <v>39.510120000000001</v>
      </c>
      <c r="AC29">
        <v>29.062808</v>
      </c>
      <c r="AD29">
        <v>18.229800000000001</v>
      </c>
      <c r="AE29">
        <v>49.436556000000003</v>
      </c>
      <c r="AF29">
        <v>17.748000000000001</v>
      </c>
      <c r="AG29">
        <v>15.1656</v>
      </c>
      <c r="AH29">
        <v>93.563599999999994</v>
      </c>
      <c r="AI29">
        <v>49.646999999999998</v>
      </c>
      <c r="AJ29">
        <v>0</v>
      </c>
      <c r="AK29">
        <v>51.394500000000001</v>
      </c>
      <c r="AL29">
        <v>72.043999999999997</v>
      </c>
      <c r="AM29">
        <v>0</v>
      </c>
      <c r="AN29">
        <v>0.66954999999999998</v>
      </c>
      <c r="AO29">
        <v>5.88</v>
      </c>
      <c r="AP29">
        <v>2.4339</v>
      </c>
      <c r="AQ29">
        <v>26.271000000000001</v>
      </c>
      <c r="AR29">
        <v>53.543999999999997</v>
      </c>
      <c r="AS29">
        <v>33.091920000000002</v>
      </c>
      <c r="AT29">
        <v>14.5024</v>
      </c>
      <c r="AU29">
        <v>0</v>
      </c>
      <c r="AV29">
        <v>0</v>
      </c>
      <c r="AW29">
        <v>2</v>
      </c>
      <c r="AX29">
        <v>0</v>
      </c>
      <c r="AY29">
        <v>0</v>
      </c>
      <c r="AZ29">
        <f t="shared" si="0"/>
        <v>83.570000000000007</v>
      </c>
      <c r="BA29">
        <f t="shared" si="1"/>
        <v>2632.8629789999995</v>
      </c>
      <c r="BB29">
        <v>26</v>
      </c>
      <c r="BD29">
        <v>24.08</v>
      </c>
      <c r="BE29">
        <v>7.64</v>
      </c>
      <c r="BF29">
        <v>1.1000000000000001</v>
      </c>
      <c r="BG29">
        <v>4</v>
      </c>
      <c r="BH29">
        <v>5.81</v>
      </c>
      <c r="BI29">
        <v>4.78</v>
      </c>
      <c r="BJ29">
        <v>1.56</v>
      </c>
      <c r="BK29">
        <v>4.54</v>
      </c>
      <c r="BL29">
        <v>2.39</v>
      </c>
      <c r="BM29">
        <v>1.78</v>
      </c>
      <c r="BN29">
        <v>0.43</v>
      </c>
      <c r="BO29">
        <v>14.66</v>
      </c>
      <c r="BP29">
        <v>3.99</v>
      </c>
      <c r="BQ29">
        <v>4.3600000000000003</v>
      </c>
      <c r="BR29">
        <v>2.16</v>
      </c>
      <c r="BS29">
        <v>0.28999999999999998</v>
      </c>
      <c r="BT29">
        <v>0</v>
      </c>
      <c r="BU29">
        <v>0</v>
      </c>
      <c r="BV29">
        <v>0</v>
      </c>
      <c r="BW29">
        <f t="shared" si="2"/>
        <v>83.570000000000007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</v>
      </c>
      <c r="K30">
        <v>499.62</v>
      </c>
      <c r="L30">
        <v>350.38819999999998</v>
      </c>
      <c r="M30">
        <v>92</v>
      </c>
      <c r="N30">
        <v>118.125</v>
      </c>
      <c r="O30">
        <v>123.66562500000001</v>
      </c>
      <c r="P30">
        <v>87.75</v>
      </c>
      <c r="Q30">
        <v>7.5628000000000002</v>
      </c>
      <c r="R30">
        <v>29.384799999999998</v>
      </c>
      <c r="S30">
        <v>18.293600000000001</v>
      </c>
      <c r="T30">
        <v>0</v>
      </c>
      <c r="U30">
        <v>418.77</v>
      </c>
      <c r="V30">
        <v>9.8780999999999999</v>
      </c>
      <c r="W30">
        <v>34.123399999999997</v>
      </c>
      <c r="X30">
        <v>146.26089999999999</v>
      </c>
      <c r="Y30">
        <v>0</v>
      </c>
      <c r="Z30">
        <v>6.5537999999999998</v>
      </c>
      <c r="AA30">
        <v>13.983000000000001</v>
      </c>
      <c r="AB30">
        <v>39.510120000000001</v>
      </c>
      <c r="AC30">
        <v>29.062808</v>
      </c>
      <c r="AD30">
        <v>9.1149000000000004</v>
      </c>
      <c r="AE30">
        <v>49.436556000000003</v>
      </c>
      <c r="AF30">
        <v>17.748000000000001</v>
      </c>
      <c r="AG30">
        <v>15.1656</v>
      </c>
      <c r="AH30">
        <v>93.563599999999994</v>
      </c>
      <c r="AI30">
        <v>49.646999999999998</v>
      </c>
      <c r="AJ30">
        <v>0</v>
      </c>
      <c r="AK30">
        <v>51.394500000000001</v>
      </c>
      <c r="AL30">
        <v>72.043999999999997</v>
      </c>
      <c r="AM30">
        <v>0</v>
      </c>
      <c r="AN30">
        <v>0.66954999999999998</v>
      </c>
      <c r="AO30">
        <v>5.88</v>
      </c>
      <c r="AP30">
        <v>2.4339</v>
      </c>
      <c r="AQ30">
        <v>26.271000000000001</v>
      </c>
      <c r="AR30">
        <v>53.543999999999997</v>
      </c>
      <c r="AS30">
        <v>33.091920000000002</v>
      </c>
      <c r="AT30">
        <v>14.5024</v>
      </c>
      <c r="AU30">
        <v>0</v>
      </c>
      <c r="AV30">
        <v>0</v>
      </c>
      <c r="AW30">
        <v>2</v>
      </c>
      <c r="AX30">
        <v>0</v>
      </c>
      <c r="AY30">
        <v>0</v>
      </c>
      <c r="AZ30">
        <f t="shared" si="0"/>
        <v>83.59</v>
      </c>
      <c r="BA30">
        <f t="shared" si="1"/>
        <v>2608.029078999999</v>
      </c>
      <c r="BB30">
        <v>27</v>
      </c>
      <c r="BD30">
        <v>24.08</v>
      </c>
      <c r="BE30">
        <v>7.64</v>
      </c>
      <c r="BF30">
        <v>1.1000000000000001</v>
      </c>
      <c r="BG30">
        <v>4</v>
      </c>
      <c r="BH30">
        <v>5.81</v>
      </c>
      <c r="BI30">
        <v>4.78</v>
      </c>
      <c r="BJ30">
        <v>1.56</v>
      </c>
      <c r="BK30">
        <v>4.54</v>
      </c>
      <c r="BL30">
        <v>2.39</v>
      </c>
      <c r="BM30">
        <v>1.78</v>
      </c>
      <c r="BN30">
        <v>0.43</v>
      </c>
      <c r="BO30">
        <v>14.66</v>
      </c>
      <c r="BP30">
        <v>3.99</v>
      </c>
      <c r="BQ30">
        <v>4.3600000000000003</v>
      </c>
      <c r="BR30">
        <v>2.16</v>
      </c>
      <c r="BS30">
        <v>0.31</v>
      </c>
      <c r="BT30">
        <v>0</v>
      </c>
      <c r="BU30">
        <v>0</v>
      </c>
      <c r="BV30">
        <v>0</v>
      </c>
      <c r="BW30">
        <f t="shared" si="2"/>
        <v>83.59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</v>
      </c>
      <c r="K31">
        <v>427.41</v>
      </c>
      <c r="L31">
        <v>350.38819999999998</v>
      </c>
      <c r="M31">
        <v>92</v>
      </c>
      <c r="N31">
        <v>118.125</v>
      </c>
      <c r="O31">
        <v>123.66562500000001</v>
      </c>
      <c r="P31">
        <v>87.75</v>
      </c>
      <c r="Q31">
        <v>7.5628000000000002</v>
      </c>
      <c r="R31">
        <v>29.384799999999998</v>
      </c>
      <c r="S31">
        <v>18.293600000000001</v>
      </c>
      <c r="T31">
        <v>0</v>
      </c>
      <c r="U31">
        <v>418.77</v>
      </c>
      <c r="V31">
        <v>9.8780999999999999</v>
      </c>
      <c r="W31">
        <v>24.1234</v>
      </c>
      <c r="X31">
        <v>146.26089999999999</v>
      </c>
      <c r="Y31">
        <v>0</v>
      </c>
      <c r="Z31">
        <v>6.5537999999999998</v>
      </c>
      <c r="AA31">
        <v>13.983000000000001</v>
      </c>
      <c r="AB31">
        <v>39.510120000000001</v>
      </c>
      <c r="AC31">
        <v>29.062808</v>
      </c>
      <c r="AD31">
        <v>9.1149000000000004</v>
      </c>
      <c r="AE31">
        <v>49.436556000000003</v>
      </c>
      <c r="AF31">
        <v>17.748000000000001</v>
      </c>
      <c r="AG31">
        <v>15.1656</v>
      </c>
      <c r="AH31">
        <v>93.563599999999994</v>
      </c>
      <c r="AI31">
        <v>49.646999999999998</v>
      </c>
      <c r="AJ31">
        <v>0</v>
      </c>
      <c r="AK31">
        <v>51.394500000000001</v>
      </c>
      <c r="AL31">
        <v>72.043999999999997</v>
      </c>
      <c r="AM31">
        <v>0</v>
      </c>
      <c r="AN31">
        <v>0.66954999999999998</v>
      </c>
      <c r="AO31">
        <v>5.88</v>
      </c>
      <c r="AP31">
        <v>3.0743999999999998</v>
      </c>
      <c r="AQ31">
        <v>26.271000000000001</v>
      </c>
      <c r="AR31">
        <v>50.231999999999999</v>
      </c>
      <c r="AS31">
        <v>31.897383000000001</v>
      </c>
      <c r="AT31">
        <v>14.5024</v>
      </c>
      <c r="AU31">
        <v>0</v>
      </c>
      <c r="AV31">
        <v>0</v>
      </c>
      <c r="AW31">
        <v>2</v>
      </c>
      <c r="AX31">
        <v>0</v>
      </c>
      <c r="AY31">
        <v>0</v>
      </c>
      <c r="AZ31">
        <f t="shared" si="0"/>
        <v>83.54</v>
      </c>
      <c r="BA31">
        <f t="shared" si="1"/>
        <v>2521.9030419999995</v>
      </c>
      <c r="BB31">
        <v>28</v>
      </c>
      <c r="BD31">
        <v>24.08</v>
      </c>
      <c r="BE31">
        <v>7.64</v>
      </c>
      <c r="BF31">
        <v>1.1000000000000001</v>
      </c>
      <c r="BG31">
        <v>4</v>
      </c>
      <c r="BH31">
        <v>5.81</v>
      </c>
      <c r="BI31">
        <v>4.78</v>
      </c>
      <c r="BJ31">
        <v>1.56</v>
      </c>
      <c r="BK31">
        <v>4.49</v>
      </c>
      <c r="BL31">
        <v>2.36</v>
      </c>
      <c r="BM31">
        <v>1.78</v>
      </c>
      <c r="BN31">
        <v>0.43</v>
      </c>
      <c r="BO31">
        <v>14.66</v>
      </c>
      <c r="BP31">
        <v>3.99</v>
      </c>
      <c r="BQ31">
        <v>4.3600000000000003</v>
      </c>
      <c r="BR31">
        <v>2.16</v>
      </c>
      <c r="BS31">
        <v>0.34</v>
      </c>
      <c r="BT31">
        <v>0</v>
      </c>
      <c r="BU31">
        <v>0</v>
      </c>
      <c r="BV31">
        <v>0</v>
      </c>
      <c r="BW31">
        <f t="shared" si="2"/>
        <v>83.54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</v>
      </c>
      <c r="K32">
        <v>391.86</v>
      </c>
      <c r="L32">
        <v>350.38819999999998</v>
      </c>
      <c r="M32">
        <v>92</v>
      </c>
      <c r="N32">
        <v>118.125</v>
      </c>
      <c r="O32">
        <v>123.66562500000001</v>
      </c>
      <c r="P32">
        <v>87.75</v>
      </c>
      <c r="Q32">
        <v>7.5628000000000002</v>
      </c>
      <c r="R32">
        <v>29.384799999999998</v>
      </c>
      <c r="S32">
        <v>18.293600000000001</v>
      </c>
      <c r="T32">
        <v>0</v>
      </c>
      <c r="U32">
        <v>418.77</v>
      </c>
      <c r="V32">
        <v>9.8780999999999999</v>
      </c>
      <c r="W32">
        <v>24.1234</v>
      </c>
      <c r="X32">
        <v>112.26090000000001</v>
      </c>
      <c r="Y32">
        <v>0</v>
      </c>
      <c r="Z32">
        <v>6.5537999999999998</v>
      </c>
      <c r="AA32">
        <v>13.983000000000001</v>
      </c>
      <c r="AB32">
        <v>39.510120000000001</v>
      </c>
      <c r="AC32">
        <v>29.062808</v>
      </c>
      <c r="AD32">
        <v>9.1149000000000004</v>
      </c>
      <c r="AE32">
        <v>49.436556000000003</v>
      </c>
      <c r="AF32">
        <v>17.748000000000001</v>
      </c>
      <c r="AG32">
        <v>15.1656</v>
      </c>
      <c r="AH32">
        <v>93.563599999999994</v>
      </c>
      <c r="AI32">
        <v>49.646999999999998</v>
      </c>
      <c r="AJ32">
        <v>0</v>
      </c>
      <c r="AK32">
        <v>51.394500000000001</v>
      </c>
      <c r="AL32">
        <v>72.043999999999997</v>
      </c>
      <c r="AM32">
        <v>0</v>
      </c>
      <c r="AN32">
        <v>0.66954999999999998</v>
      </c>
      <c r="AO32">
        <v>5.88</v>
      </c>
      <c r="AP32">
        <v>3.0743999999999998</v>
      </c>
      <c r="AQ32">
        <v>26.271000000000001</v>
      </c>
      <c r="AR32">
        <v>50.231999999999999</v>
      </c>
      <c r="AS32">
        <v>31.897383000000001</v>
      </c>
      <c r="AT32">
        <v>14.5024</v>
      </c>
      <c r="AU32">
        <v>0</v>
      </c>
      <c r="AV32">
        <v>0</v>
      </c>
      <c r="AW32">
        <v>2</v>
      </c>
      <c r="AX32">
        <v>0</v>
      </c>
      <c r="AY32">
        <v>0</v>
      </c>
      <c r="AZ32">
        <f t="shared" si="0"/>
        <v>83.570000000000007</v>
      </c>
      <c r="BA32">
        <f t="shared" si="1"/>
        <v>2452.3830419999999</v>
      </c>
      <c r="BB32">
        <v>29</v>
      </c>
      <c r="BD32">
        <v>24.08</v>
      </c>
      <c r="BE32">
        <v>7.64</v>
      </c>
      <c r="BF32">
        <v>1.1000000000000001</v>
      </c>
      <c r="BG32">
        <v>4</v>
      </c>
      <c r="BH32">
        <v>5.81</v>
      </c>
      <c r="BI32">
        <v>4.78</v>
      </c>
      <c r="BJ32">
        <v>1.56</v>
      </c>
      <c r="BK32">
        <v>4.49</v>
      </c>
      <c r="BL32">
        <v>2.36</v>
      </c>
      <c r="BM32">
        <v>1.78</v>
      </c>
      <c r="BN32">
        <v>0.43</v>
      </c>
      <c r="BO32">
        <v>14.66</v>
      </c>
      <c r="BP32">
        <v>3.99</v>
      </c>
      <c r="BQ32">
        <v>4.3600000000000003</v>
      </c>
      <c r="BR32">
        <v>2.16</v>
      </c>
      <c r="BS32">
        <v>0.37</v>
      </c>
      <c r="BT32">
        <v>0</v>
      </c>
      <c r="BU32">
        <v>0</v>
      </c>
      <c r="BV32">
        <v>0</v>
      </c>
      <c r="BW32">
        <f t="shared" si="2"/>
        <v>83.570000000000007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</v>
      </c>
      <c r="K33">
        <v>376.21584300000001</v>
      </c>
      <c r="L33">
        <v>350.38819999999998</v>
      </c>
      <c r="M33">
        <v>92</v>
      </c>
      <c r="N33">
        <v>118.125</v>
      </c>
      <c r="O33">
        <v>123.66562500000001</v>
      </c>
      <c r="P33">
        <v>87.75</v>
      </c>
      <c r="Q33">
        <v>7.5628000000000002</v>
      </c>
      <c r="R33">
        <v>29.384799999999998</v>
      </c>
      <c r="S33">
        <v>18.293600000000001</v>
      </c>
      <c r="T33">
        <v>0</v>
      </c>
      <c r="U33">
        <v>418.77</v>
      </c>
      <c r="V33">
        <v>9.8780999999999999</v>
      </c>
      <c r="W33">
        <v>24.1234</v>
      </c>
      <c r="X33">
        <v>112.26090000000001</v>
      </c>
      <c r="Y33">
        <v>0</v>
      </c>
      <c r="Z33">
        <v>6.5537999999999998</v>
      </c>
      <c r="AA33">
        <v>0</v>
      </c>
      <c r="AB33">
        <v>39.510120000000001</v>
      </c>
      <c r="AC33">
        <v>29.062808</v>
      </c>
      <c r="AD33">
        <v>9.1149000000000004</v>
      </c>
      <c r="AE33">
        <v>49.436556000000003</v>
      </c>
      <c r="AF33">
        <v>17.748000000000001</v>
      </c>
      <c r="AG33">
        <v>15.1656</v>
      </c>
      <c r="AH33">
        <v>93.563599999999994</v>
      </c>
      <c r="AI33">
        <v>49.646999999999998</v>
      </c>
      <c r="AJ33">
        <v>0</v>
      </c>
      <c r="AK33">
        <v>51.394500000000001</v>
      </c>
      <c r="AL33">
        <v>72.043999999999997</v>
      </c>
      <c r="AM33">
        <v>0</v>
      </c>
      <c r="AN33">
        <v>0.66954999999999998</v>
      </c>
      <c r="AO33">
        <v>5.88</v>
      </c>
      <c r="AP33">
        <v>4.7397</v>
      </c>
      <c r="AQ33">
        <v>26.271000000000001</v>
      </c>
      <c r="AR33">
        <v>50.231999999999999</v>
      </c>
      <c r="AS33">
        <v>31.897383000000001</v>
      </c>
      <c r="AT33">
        <v>14.5024</v>
      </c>
      <c r="AU33">
        <v>0</v>
      </c>
      <c r="AV33">
        <v>0</v>
      </c>
      <c r="AW33">
        <v>2</v>
      </c>
      <c r="AX33">
        <v>0</v>
      </c>
      <c r="AY33">
        <v>0</v>
      </c>
      <c r="AZ33">
        <f t="shared" si="0"/>
        <v>83.59</v>
      </c>
      <c r="BA33">
        <f t="shared" si="1"/>
        <v>2424.4411850000001</v>
      </c>
      <c r="BB33">
        <v>30</v>
      </c>
      <c r="BD33">
        <v>24.08</v>
      </c>
      <c r="BE33">
        <v>7.64</v>
      </c>
      <c r="BF33">
        <v>1.1000000000000001</v>
      </c>
      <c r="BG33">
        <v>4</v>
      </c>
      <c r="BH33">
        <v>5.81</v>
      </c>
      <c r="BI33">
        <v>4.78</v>
      </c>
      <c r="BJ33">
        <v>1.56</v>
      </c>
      <c r="BK33">
        <v>4.49</v>
      </c>
      <c r="BL33">
        <v>2.36</v>
      </c>
      <c r="BM33">
        <v>1.78</v>
      </c>
      <c r="BN33">
        <v>0.43</v>
      </c>
      <c r="BO33">
        <v>14.66</v>
      </c>
      <c r="BP33">
        <v>3.99</v>
      </c>
      <c r="BQ33">
        <v>4.3600000000000003</v>
      </c>
      <c r="BR33">
        <v>2.16</v>
      </c>
      <c r="BS33">
        <v>0.39</v>
      </c>
      <c r="BT33">
        <v>0</v>
      </c>
      <c r="BU33">
        <v>0</v>
      </c>
      <c r="BV33">
        <v>0</v>
      </c>
      <c r="BW33">
        <f t="shared" si="2"/>
        <v>83.59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</v>
      </c>
      <c r="K34">
        <v>375.26574499999998</v>
      </c>
      <c r="L34">
        <v>350.38819999999998</v>
      </c>
      <c r="M34">
        <v>92</v>
      </c>
      <c r="N34">
        <v>118.125</v>
      </c>
      <c r="O34">
        <v>123.66562500000001</v>
      </c>
      <c r="P34">
        <v>87.75</v>
      </c>
      <c r="Q34">
        <v>7.5628000000000002</v>
      </c>
      <c r="R34">
        <v>29.384799999999998</v>
      </c>
      <c r="S34">
        <v>18.293600000000001</v>
      </c>
      <c r="T34">
        <v>0</v>
      </c>
      <c r="U34">
        <v>418.77</v>
      </c>
      <c r="V34">
        <v>9.8780999999999999</v>
      </c>
      <c r="W34">
        <v>24.1234</v>
      </c>
      <c r="X34">
        <v>112.26090000000001</v>
      </c>
      <c r="Y34">
        <v>0</v>
      </c>
      <c r="Z34">
        <v>6.5537999999999998</v>
      </c>
      <c r="AA34">
        <v>0</v>
      </c>
      <c r="AB34">
        <v>39.510120000000001</v>
      </c>
      <c r="AC34">
        <v>29.062808</v>
      </c>
      <c r="AD34">
        <v>18.229800000000001</v>
      </c>
      <c r="AE34">
        <v>49.436556000000003</v>
      </c>
      <c r="AF34">
        <v>17.748000000000001</v>
      </c>
      <c r="AG34">
        <v>15.1656</v>
      </c>
      <c r="AH34">
        <v>93.563599999999994</v>
      </c>
      <c r="AI34">
        <v>6.3650000000000002</v>
      </c>
      <c r="AJ34">
        <v>0</v>
      </c>
      <c r="AK34">
        <v>51.394500000000001</v>
      </c>
      <c r="AL34">
        <v>72.043999999999997</v>
      </c>
      <c r="AM34">
        <v>0</v>
      </c>
      <c r="AN34">
        <v>0.66954999999999998</v>
      </c>
      <c r="AO34">
        <v>5.88</v>
      </c>
      <c r="AP34">
        <v>4.7397</v>
      </c>
      <c r="AQ34">
        <v>26.271000000000001</v>
      </c>
      <c r="AR34">
        <v>50.231999999999999</v>
      </c>
      <c r="AS34">
        <v>31.897383000000001</v>
      </c>
      <c r="AT34">
        <v>14.5024</v>
      </c>
      <c r="AU34">
        <v>0</v>
      </c>
      <c r="AV34">
        <v>0</v>
      </c>
      <c r="AW34">
        <v>2</v>
      </c>
      <c r="AX34">
        <v>0</v>
      </c>
      <c r="AY34">
        <v>0</v>
      </c>
      <c r="AZ34">
        <f t="shared" si="0"/>
        <v>83.62</v>
      </c>
      <c r="BA34">
        <f t="shared" si="1"/>
        <v>2389.353987</v>
      </c>
      <c r="BB34">
        <v>31</v>
      </c>
      <c r="BD34">
        <v>24.08</v>
      </c>
      <c r="BE34">
        <v>7.64</v>
      </c>
      <c r="BF34">
        <v>1.1000000000000001</v>
      </c>
      <c r="BG34">
        <v>4</v>
      </c>
      <c r="BH34">
        <v>5.81</v>
      </c>
      <c r="BI34">
        <v>4.78</v>
      </c>
      <c r="BJ34">
        <v>1.56</v>
      </c>
      <c r="BK34">
        <v>4.49</v>
      </c>
      <c r="BL34">
        <v>2.36</v>
      </c>
      <c r="BM34">
        <v>1.78</v>
      </c>
      <c r="BN34">
        <v>0.43</v>
      </c>
      <c r="BO34">
        <v>14.66</v>
      </c>
      <c r="BP34">
        <v>3.99</v>
      </c>
      <c r="BQ34">
        <v>4.3600000000000003</v>
      </c>
      <c r="BR34">
        <v>2.16</v>
      </c>
      <c r="BS34">
        <v>0.42</v>
      </c>
      <c r="BT34">
        <v>0</v>
      </c>
      <c r="BU34">
        <v>0</v>
      </c>
      <c r="BV34">
        <v>0</v>
      </c>
      <c r="BW34">
        <f t="shared" si="2"/>
        <v>83.62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</v>
      </c>
      <c r="K35">
        <v>375.343006</v>
      </c>
      <c r="L35">
        <v>350.38819999999998</v>
      </c>
      <c r="M35">
        <v>92</v>
      </c>
      <c r="N35">
        <v>118.125</v>
      </c>
      <c r="O35">
        <v>123.66562500000001</v>
      </c>
      <c r="P35">
        <v>87.75</v>
      </c>
      <c r="Q35">
        <v>6.7916999999999996</v>
      </c>
      <c r="R35">
        <v>23.617699999999999</v>
      </c>
      <c r="S35">
        <v>14.5905</v>
      </c>
      <c r="T35">
        <v>0</v>
      </c>
      <c r="U35">
        <v>418.77</v>
      </c>
      <c r="V35">
        <v>6.2586000000000004</v>
      </c>
      <c r="W35">
        <v>20.284199999999998</v>
      </c>
      <c r="X35">
        <v>94.790800000000004</v>
      </c>
      <c r="Y35">
        <v>0</v>
      </c>
      <c r="Z35">
        <v>6.5537999999999998</v>
      </c>
      <c r="AA35">
        <v>0</v>
      </c>
      <c r="AB35">
        <v>39.510120000000001</v>
      </c>
      <c r="AC35">
        <v>29.062808</v>
      </c>
      <c r="AD35">
        <v>18.229800000000001</v>
      </c>
      <c r="AE35">
        <v>49.436556000000003</v>
      </c>
      <c r="AF35">
        <v>8.8740000000000006</v>
      </c>
      <c r="AG35">
        <v>15.1656</v>
      </c>
      <c r="AH35">
        <v>93.563599999999994</v>
      </c>
      <c r="AI35">
        <v>2.5459999999999998</v>
      </c>
      <c r="AJ35">
        <v>0</v>
      </c>
      <c r="AK35">
        <v>51.394500000000001</v>
      </c>
      <c r="AL35">
        <v>72.043999999999997</v>
      </c>
      <c r="AM35">
        <v>0</v>
      </c>
      <c r="AN35">
        <v>0.66954999999999998</v>
      </c>
      <c r="AO35">
        <v>5.88</v>
      </c>
      <c r="AP35">
        <v>5.7645</v>
      </c>
      <c r="AQ35">
        <v>26.271000000000001</v>
      </c>
      <c r="AR35">
        <v>50.231999999999999</v>
      </c>
      <c r="AS35">
        <v>31.897383000000001</v>
      </c>
      <c r="AT35">
        <v>14.5024</v>
      </c>
      <c r="AU35">
        <v>0</v>
      </c>
      <c r="AV35">
        <v>0</v>
      </c>
      <c r="AW35">
        <v>2</v>
      </c>
      <c r="AX35">
        <v>0</v>
      </c>
      <c r="AY35">
        <v>0</v>
      </c>
      <c r="AZ35">
        <f t="shared" si="0"/>
        <v>80</v>
      </c>
      <c r="BA35">
        <f t="shared" si="1"/>
        <v>2338.9729480000001</v>
      </c>
      <c r="BB35">
        <v>32</v>
      </c>
      <c r="BD35">
        <v>20.440000000000001</v>
      </c>
      <c r="BE35">
        <v>7.64</v>
      </c>
      <c r="BF35">
        <v>1.1000000000000001</v>
      </c>
      <c r="BG35">
        <v>4</v>
      </c>
      <c r="BH35">
        <v>5.81</v>
      </c>
      <c r="BI35">
        <v>4.78</v>
      </c>
      <c r="BJ35">
        <v>1.56</v>
      </c>
      <c r="BK35">
        <v>4.49</v>
      </c>
      <c r="BL35">
        <v>2.36</v>
      </c>
      <c r="BM35">
        <v>1.78</v>
      </c>
      <c r="BN35">
        <v>0.43</v>
      </c>
      <c r="BO35">
        <v>14.66</v>
      </c>
      <c r="BP35">
        <v>3.99</v>
      </c>
      <c r="BQ35">
        <v>4.3600000000000003</v>
      </c>
      <c r="BR35">
        <v>2.16</v>
      </c>
      <c r="BS35">
        <v>0.44</v>
      </c>
      <c r="BT35">
        <v>0</v>
      </c>
      <c r="BU35">
        <v>0</v>
      </c>
      <c r="BV35">
        <v>0</v>
      </c>
      <c r="BW35">
        <f t="shared" si="2"/>
        <v>80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</v>
      </c>
      <c r="K36">
        <v>375.25797999999998</v>
      </c>
      <c r="L36">
        <v>350.38819999999998</v>
      </c>
      <c r="M36">
        <v>92</v>
      </c>
      <c r="N36">
        <v>118.125</v>
      </c>
      <c r="O36">
        <v>123.66562500000001</v>
      </c>
      <c r="P36">
        <v>87.75</v>
      </c>
      <c r="Q36">
        <v>6.7916999999999996</v>
      </c>
      <c r="R36">
        <v>23.617699999999999</v>
      </c>
      <c r="S36">
        <v>14.5905</v>
      </c>
      <c r="T36">
        <v>0</v>
      </c>
      <c r="U36">
        <v>418.77</v>
      </c>
      <c r="V36">
        <v>6.2586000000000004</v>
      </c>
      <c r="W36">
        <v>20.284199999999998</v>
      </c>
      <c r="X36">
        <v>94.790800000000004</v>
      </c>
      <c r="Y36">
        <v>0</v>
      </c>
      <c r="Z36">
        <v>6.5537999999999998</v>
      </c>
      <c r="AA36">
        <v>0</v>
      </c>
      <c r="AB36">
        <v>39.510120000000001</v>
      </c>
      <c r="AC36">
        <v>29.062808</v>
      </c>
      <c r="AD36">
        <v>18.229800000000001</v>
      </c>
      <c r="AE36">
        <v>49.436556000000003</v>
      </c>
      <c r="AF36">
        <v>8.8740000000000006</v>
      </c>
      <c r="AG36">
        <v>15.1656</v>
      </c>
      <c r="AH36">
        <v>93.563599999999994</v>
      </c>
      <c r="AI36">
        <v>2.5459999999999998</v>
      </c>
      <c r="AJ36">
        <v>0</v>
      </c>
      <c r="AK36">
        <v>51.394500000000001</v>
      </c>
      <c r="AL36">
        <v>72.043999999999997</v>
      </c>
      <c r="AM36">
        <v>0</v>
      </c>
      <c r="AN36">
        <v>0.66954999999999998</v>
      </c>
      <c r="AO36">
        <v>5.88</v>
      </c>
      <c r="AP36">
        <v>5.7645</v>
      </c>
      <c r="AQ36">
        <v>26.271000000000001</v>
      </c>
      <c r="AR36">
        <v>50.231999999999999</v>
      </c>
      <c r="AS36">
        <v>31.897383000000001</v>
      </c>
      <c r="AT36">
        <v>14.462574999999999</v>
      </c>
      <c r="AU36">
        <v>0</v>
      </c>
      <c r="AV36">
        <v>0</v>
      </c>
      <c r="AW36">
        <v>2</v>
      </c>
      <c r="AX36">
        <v>0</v>
      </c>
      <c r="AY36">
        <v>0</v>
      </c>
      <c r="AZ36">
        <f t="shared" si="0"/>
        <v>76.37</v>
      </c>
      <c r="BA36">
        <f t="shared" si="1"/>
        <v>2335.2180970000004</v>
      </c>
      <c r="BB36">
        <v>33</v>
      </c>
      <c r="BD36">
        <v>16.8</v>
      </c>
      <c r="BE36">
        <v>7.64</v>
      </c>
      <c r="BF36">
        <v>1.1000000000000001</v>
      </c>
      <c r="BG36">
        <v>4</v>
      </c>
      <c r="BH36">
        <v>5.81</v>
      </c>
      <c r="BI36">
        <v>4.78</v>
      </c>
      <c r="BJ36">
        <v>1.56</v>
      </c>
      <c r="BK36">
        <v>4.49</v>
      </c>
      <c r="BL36">
        <v>2.36</v>
      </c>
      <c r="BM36">
        <v>1.78</v>
      </c>
      <c r="BN36">
        <v>0.43</v>
      </c>
      <c r="BO36">
        <v>14.66</v>
      </c>
      <c r="BP36">
        <v>3.99</v>
      </c>
      <c r="BQ36">
        <v>4.3600000000000003</v>
      </c>
      <c r="BR36">
        <v>2.16</v>
      </c>
      <c r="BS36">
        <v>0.45</v>
      </c>
      <c r="BT36">
        <v>0</v>
      </c>
      <c r="BU36">
        <v>0</v>
      </c>
      <c r="BV36">
        <v>0</v>
      </c>
      <c r="BW36">
        <f t="shared" si="2"/>
        <v>76.37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</v>
      </c>
      <c r="K37">
        <v>375.33524</v>
      </c>
      <c r="L37">
        <v>353.74594400000001</v>
      </c>
      <c r="M37">
        <v>92</v>
      </c>
      <c r="N37">
        <v>118.125</v>
      </c>
      <c r="O37">
        <v>123.66562500000001</v>
      </c>
      <c r="P37">
        <v>87.75</v>
      </c>
      <c r="Q37">
        <v>6.7916999999999996</v>
      </c>
      <c r="R37">
        <v>23.617699999999999</v>
      </c>
      <c r="S37">
        <v>14.5905</v>
      </c>
      <c r="T37">
        <v>0</v>
      </c>
      <c r="U37">
        <v>418.77</v>
      </c>
      <c r="V37">
        <v>6.2586000000000004</v>
      </c>
      <c r="W37">
        <v>20.284199999999998</v>
      </c>
      <c r="X37">
        <v>94.790800000000004</v>
      </c>
      <c r="Y37">
        <v>0</v>
      </c>
      <c r="Z37">
        <v>6.5537999999999998</v>
      </c>
      <c r="AA37">
        <v>0</v>
      </c>
      <c r="AB37">
        <v>39.510120000000001</v>
      </c>
      <c r="AC37">
        <v>29.062808</v>
      </c>
      <c r="AD37">
        <v>18.229800000000001</v>
      </c>
      <c r="AE37">
        <v>49.436556000000003</v>
      </c>
      <c r="AF37">
        <v>8.8740000000000006</v>
      </c>
      <c r="AG37">
        <v>15.1656</v>
      </c>
      <c r="AH37">
        <v>93.563599999999994</v>
      </c>
      <c r="AI37">
        <v>2.5459999999999998</v>
      </c>
      <c r="AJ37">
        <v>0</v>
      </c>
      <c r="AK37">
        <v>51.394500000000001</v>
      </c>
      <c r="AL37">
        <v>72.043999999999997</v>
      </c>
      <c r="AM37">
        <v>0</v>
      </c>
      <c r="AN37">
        <v>0.66954999999999998</v>
      </c>
      <c r="AO37">
        <v>7.2030000000000003</v>
      </c>
      <c r="AP37">
        <v>11.529</v>
      </c>
      <c r="AQ37">
        <v>17.513999999999999</v>
      </c>
      <c r="AR37">
        <v>50.231999999999999</v>
      </c>
      <c r="AS37">
        <v>31.897383000000001</v>
      </c>
      <c r="AT37">
        <v>14.5024</v>
      </c>
      <c r="AU37">
        <v>0</v>
      </c>
      <c r="AV37">
        <v>0</v>
      </c>
      <c r="AW37">
        <v>2</v>
      </c>
      <c r="AX37">
        <v>0</v>
      </c>
      <c r="AY37">
        <v>0</v>
      </c>
      <c r="AZ37">
        <f t="shared" si="0"/>
        <v>72.88</v>
      </c>
      <c r="BA37">
        <f t="shared" si="1"/>
        <v>2333.533426</v>
      </c>
      <c r="BB37">
        <v>34</v>
      </c>
      <c r="BD37">
        <v>13.24</v>
      </c>
      <c r="BE37">
        <v>7.64</v>
      </c>
      <c r="BF37">
        <v>1.1000000000000001</v>
      </c>
      <c r="BG37">
        <v>4</v>
      </c>
      <c r="BH37">
        <v>5.81</v>
      </c>
      <c r="BI37">
        <v>4.78</v>
      </c>
      <c r="BJ37">
        <v>1.56</v>
      </c>
      <c r="BK37">
        <v>4.49</v>
      </c>
      <c r="BL37">
        <v>2.4300000000000002</v>
      </c>
      <c r="BM37">
        <v>1.78</v>
      </c>
      <c r="BN37">
        <v>0.43</v>
      </c>
      <c r="BO37">
        <v>14.66</v>
      </c>
      <c r="BP37">
        <v>3.99</v>
      </c>
      <c r="BQ37">
        <v>4.3600000000000003</v>
      </c>
      <c r="BR37">
        <v>2.16</v>
      </c>
      <c r="BS37">
        <v>0.45</v>
      </c>
      <c r="BT37">
        <v>0</v>
      </c>
      <c r="BU37">
        <v>0</v>
      </c>
      <c r="BV37">
        <v>0</v>
      </c>
      <c r="BW37">
        <f t="shared" si="2"/>
        <v>72.88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</v>
      </c>
      <c r="K38">
        <v>375.25797999999998</v>
      </c>
      <c r="L38">
        <v>352.06137699999999</v>
      </c>
      <c r="M38">
        <v>92</v>
      </c>
      <c r="N38">
        <v>118.125</v>
      </c>
      <c r="O38">
        <v>123.66562500000001</v>
      </c>
      <c r="P38">
        <v>87.75</v>
      </c>
      <c r="Q38">
        <v>6.7916999999999996</v>
      </c>
      <c r="R38">
        <v>23.617699999999999</v>
      </c>
      <c r="S38">
        <v>14.5905</v>
      </c>
      <c r="T38">
        <v>0</v>
      </c>
      <c r="U38">
        <v>418.77</v>
      </c>
      <c r="V38">
        <v>6.2586000000000004</v>
      </c>
      <c r="W38">
        <v>20.284199999999998</v>
      </c>
      <c r="X38">
        <v>94.790800000000004</v>
      </c>
      <c r="Y38">
        <v>0</v>
      </c>
      <c r="Z38">
        <v>6.5537999999999998</v>
      </c>
      <c r="AA38">
        <v>0</v>
      </c>
      <c r="AB38">
        <v>39.510120000000001</v>
      </c>
      <c r="AC38">
        <v>29.062808</v>
      </c>
      <c r="AD38">
        <v>18.229800000000001</v>
      </c>
      <c r="AE38">
        <v>49.436556000000003</v>
      </c>
      <c r="AF38">
        <v>8.8740000000000006</v>
      </c>
      <c r="AG38">
        <v>15.1656</v>
      </c>
      <c r="AH38">
        <v>93.563599999999994</v>
      </c>
      <c r="AI38">
        <v>2.5459999999999998</v>
      </c>
      <c r="AJ38">
        <v>0</v>
      </c>
      <c r="AK38">
        <v>51.394500000000001</v>
      </c>
      <c r="AL38">
        <v>72.043999999999997</v>
      </c>
      <c r="AM38">
        <v>0</v>
      </c>
      <c r="AN38">
        <v>0.66954999999999998</v>
      </c>
      <c r="AO38">
        <v>7.2030000000000003</v>
      </c>
      <c r="AP38">
        <v>11.529</v>
      </c>
      <c r="AQ38">
        <v>17.513999999999999</v>
      </c>
      <c r="AR38">
        <v>50.231999999999999</v>
      </c>
      <c r="AS38">
        <v>31.897383000000001</v>
      </c>
      <c r="AT38">
        <v>14.5024</v>
      </c>
      <c r="AU38">
        <v>0</v>
      </c>
      <c r="AV38">
        <v>0</v>
      </c>
      <c r="AW38">
        <v>2</v>
      </c>
      <c r="AX38">
        <v>0</v>
      </c>
      <c r="AY38">
        <v>0</v>
      </c>
      <c r="AZ38">
        <f t="shared" si="0"/>
        <v>72.88</v>
      </c>
      <c r="BA38">
        <f t="shared" si="1"/>
        <v>2331.7715989999997</v>
      </c>
      <c r="BB38">
        <v>35</v>
      </c>
      <c r="BD38">
        <v>13.24</v>
      </c>
      <c r="BE38">
        <v>7.64</v>
      </c>
      <c r="BF38">
        <v>1.1000000000000001</v>
      </c>
      <c r="BG38">
        <v>4</v>
      </c>
      <c r="BH38">
        <v>5.81</v>
      </c>
      <c r="BI38">
        <v>4.78</v>
      </c>
      <c r="BJ38">
        <v>1.56</v>
      </c>
      <c r="BK38">
        <v>4.49</v>
      </c>
      <c r="BL38">
        <v>2.4300000000000002</v>
      </c>
      <c r="BM38">
        <v>1.78</v>
      </c>
      <c r="BN38">
        <v>0.43</v>
      </c>
      <c r="BO38">
        <v>14.66</v>
      </c>
      <c r="BP38">
        <v>3.99</v>
      </c>
      <c r="BQ38">
        <v>4.3600000000000003</v>
      </c>
      <c r="BR38">
        <v>2.16</v>
      </c>
      <c r="BS38">
        <v>0.45</v>
      </c>
      <c r="BT38">
        <v>0</v>
      </c>
      <c r="BU38">
        <v>0</v>
      </c>
      <c r="BV38">
        <v>0</v>
      </c>
      <c r="BW38">
        <f t="shared" si="2"/>
        <v>72.88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</v>
      </c>
      <c r="K39">
        <v>375.39736699999997</v>
      </c>
      <c r="L39">
        <v>353.74594400000001</v>
      </c>
      <c r="M39">
        <v>92</v>
      </c>
      <c r="N39">
        <v>118.125</v>
      </c>
      <c r="O39">
        <v>123.66562500000001</v>
      </c>
      <c r="P39">
        <v>87.75</v>
      </c>
      <c r="Q39">
        <v>6.7916999999999996</v>
      </c>
      <c r="R39">
        <v>23.617699999999999</v>
      </c>
      <c r="S39">
        <v>14.5905</v>
      </c>
      <c r="T39">
        <v>0</v>
      </c>
      <c r="U39">
        <v>418.77</v>
      </c>
      <c r="V39">
        <v>6.2586000000000004</v>
      </c>
      <c r="W39">
        <v>20.284199999999998</v>
      </c>
      <c r="X39">
        <v>94.790800000000004</v>
      </c>
      <c r="Y39">
        <v>0</v>
      </c>
      <c r="Z39">
        <v>6.5537999999999998</v>
      </c>
      <c r="AA39">
        <v>0</v>
      </c>
      <c r="AB39">
        <v>39.510120000000001</v>
      </c>
      <c r="AC39">
        <v>29.062808</v>
      </c>
      <c r="AD39">
        <v>27.3447</v>
      </c>
      <c r="AE39">
        <v>49.436556000000003</v>
      </c>
      <c r="AF39">
        <v>8.8740000000000006</v>
      </c>
      <c r="AG39">
        <v>15.1656</v>
      </c>
      <c r="AH39">
        <v>93.563599999999994</v>
      </c>
      <c r="AI39">
        <v>2.5459999999999998</v>
      </c>
      <c r="AJ39">
        <v>0</v>
      </c>
      <c r="AK39">
        <v>51.394500000000001</v>
      </c>
      <c r="AL39">
        <v>72.043999999999997</v>
      </c>
      <c r="AM39">
        <v>0</v>
      </c>
      <c r="AN39">
        <v>0.66954999999999998</v>
      </c>
      <c r="AO39">
        <v>7.2030000000000003</v>
      </c>
      <c r="AP39">
        <v>5.7645</v>
      </c>
      <c r="AQ39">
        <v>8.7569999999999997</v>
      </c>
      <c r="AR39">
        <v>50.231999999999999</v>
      </c>
      <c r="AS39">
        <v>31.897383000000001</v>
      </c>
      <c r="AT39">
        <v>14.5024</v>
      </c>
      <c r="AU39">
        <v>0</v>
      </c>
      <c r="AV39">
        <v>0</v>
      </c>
      <c r="AW39">
        <v>2</v>
      </c>
      <c r="AX39">
        <v>0</v>
      </c>
      <c r="AY39">
        <v>0</v>
      </c>
      <c r="AZ39">
        <f t="shared" si="0"/>
        <v>72.88</v>
      </c>
      <c r="BA39">
        <f t="shared" si="1"/>
        <v>2328.1889530000003</v>
      </c>
      <c r="BB39">
        <v>36</v>
      </c>
      <c r="BD39">
        <v>13.24</v>
      </c>
      <c r="BE39">
        <v>7.64</v>
      </c>
      <c r="BF39">
        <v>1.1000000000000001</v>
      </c>
      <c r="BG39">
        <v>4</v>
      </c>
      <c r="BH39">
        <v>5.81</v>
      </c>
      <c r="BI39">
        <v>4.78</v>
      </c>
      <c r="BJ39">
        <v>1.56</v>
      </c>
      <c r="BK39">
        <v>4.49</v>
      </c>
      <c r="BL39">
        <v>2.4300000000000002</v>
      </c>
      <c r="BM39">
        <v>1.78</v>
      </c>
      <c r="BN39">
        <v>0.43</v>
      </c>
      <c r="BO39">
        <v>14.66</v>
      </c>
      <c r="BP39">
        <v>3.99</v>
      </c>
      <c r="BQ39">
        <v>4.3600000000000003</v>
      </c>
      <c r="BR39">
        <v>2.16</v>
      </c>
      <c r="BS39">
        <v>0.45</v>
      </c>
      <c r="BT39">
        <v>0</v>
      </c>
      <c r="BU39">
        <v>0</v>
      </c>
      <c r="BV39">
        <v>0</v>
      </c>
      <c r="BW39">
        <f t="shared" si="2"/>
        <v>72.88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</v>
      </c>
      <c r="K40">
        <v>375.459495</v>
      </c>
      <c r="L40">
        <v>353.74594400000001</v>
      </c>
      <c r="M40">
        <v>92</v>
      </c>
      <c r="N40">
        <v>118.125</v>
      </c>
      <c r="O40">
        <v>123.66562500000001</v>
      </c>
      <c r="P40">
        <v>87.75</v>
      </c>
      <c r="Q40">
        <v>6.7916999999999996</v>
      </c>
      <c r="R40">
        <v>23.617699999999999</v>
      </c>
      <c r="S40">
        <v>14.5905</v>
      </c>
      <c r="T40">
        <v>0</v>
      </c>
      <c r="U40">
        <v>418.77</v>
      </c>
      <c r="V40">
        <v>6.2586000000000004</v>
      </c>
      <c r="W40">
        <v>20.284199999999998</v>
      </c>
      <c r="X40">
        <v>128.79079999999999</v>
      </c>
      <c r="Y40">
        <v>0</v>
      </c>
      <c r="Z40">
        <v>6.5537999999999998</v>
      </c>
      <c r="AA40">
        <v>0</v>
      </c>
      <c r="AB40">
        <v>39.510120000000001</v>
      </c>
      <c r="AC40">
        <v>29.062808</v>
      </c>
      <c r="AD40">
        <v>27.3447</v>
      </c>
      <c r="AE40">
        <v>48.112499999999997</v>
      </c>
      <c r="AF40">
        <v>8.8740000000000006</v>
      </c>
      <c r="AG40">
        <v>15.1656</v>
      </c>
      <c r="AH40">
        <v>93.563599999999994</v>
      </c>
      <c r="AI40">
        <v>2.5459999999999998</v>
      </c>
      <c r="AJ40">
        <v>0</v>
      </c>
      <c r="AK40">
        <v>51.394500000000001</v>
      </c>
      <c r="AL40">
        <v>72.043999999999997</v>
      </c>
      <c r="AM40">
        <v>0</v>
      </c>
      <c r="AN40">
        <v>0.66954999999999998</v>
      </c>
      <c r="AO40">
        <v>7.2030000000000003</v>
      </c>
      <c r="AP40">
        <v>5.7645</v>
      </c>
      <c r="AQ40">
        <v>8.7569999999999997</v>
      </c>
      <c r="AR40">
        <v>50.231999999999999</v>
      </c>
      <c r="AS40">
        <v>31.897383000000001</v>
      </c>
      <c r="AT40">
        <v>14.5024</v>
      </c>
      <c r="AU40">
        <v>0</v>
      </c>
      <c r="AV40">
        <v>0</v>
      </c>
      <c r="AW40">
        <v>2</v>
      </c>
      <c r="AX40">
        <v>0</v>
      </c>
      <c r="AY40">
        <v>0</v>
      </c>
      <c r="AZ40">
        <f t="shared" si="0"/>
        <v>72.88</v>
      </c>
      <c r="BA40">
        <f t="shared" si="1"/>
        <v>2360.927025</v>
      </c>
      <c r="BB40">
        <v>37</v>
      </c>
      <c r="BD40">
        <v>13.24</v>
      </c>
      <c r="BE40">
        <v>7.64</v>
      </c>
      <c r="BF40">
        <v>1.1000000000000001</v>
      </c>
      <c r="BG40">
        <v>4</v>
      </c>
      <c r="BH40">
        <v>5.81</v>
      </c>
      <c r="BI40">
        <v>4.78</v>
      </c>
      <c r="BJ40">
        <v>1.56</v>
      </c>
      <c r="BK40">
        <v>4.49</v>
      </c>
      <c r="BL40">
        <v>2.4300000000000002</v>
      </c>
      <c r="BM40">
        <v>1.78</v>
      </c>
      <c r="BN40">
        <v>0.43</v>
      </c>
      <c r="BO40">
        <v>14.66</v>
      </c>
      <c r="BP40">
        <v>3.99</v>
      </c>
      <c r="BQ40">
        <v>4.3600000000000003</v>
      </c>
      <c r="BR40">
        <v>2.16</v>
      </c>
      <c r="BS40">
        <v>0.45</v>
      </c>
      <c r="BT40">
        <v>0</v>
      </c>
      <c r="BU40">
        <v>0</v>
      </c>
      <c r="BV40">
        <v>0</v>
      </c>
      <c r="BW40">
        <f t="shared" si="2"/>
        <v>72.88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</v>
      </c>
      <c r="K41">
        <v>375.985815</v>
      </c>
      <c r="L41">
        <v>355.52897999999999</v>
      </c>
      <c r="M41">
        <v>92</v>
      </c>
      <c r="N41">
        <v>118.125</v>
      </c>
      <c r="O41">
        <v>123.66562500000001</v>
      </c>
      <c r="P41">
        <v>87.75</v>
      </c>
      <c r="Q41">
        <v>6.7916999999999996</v>
      </c>
      <c r="R41">
        <v>23.617699999999999</v>
      </c>
      <c r="S41">
        <v>14.5905</v>
      </c>
      <c r="T41">
        <v>0</v>
      </c>
      <c r="U41">
        <v>418.77</v>
      </c>
      <c r="V41">
        <v>6.2586000000000004</v>
      </c>
      <c r="W41">
        <v>20.284199999999998</v>
      </c>
      <c r="X41">
        <v>128.79079999999999</v>
      </c>
      <c r="Y41">
        <v>0</v>
      </c>
      <c r="Z41">
        <v>6.5537999999999998</v>
      </c>
      <c r="AA41">
        <v>0</v>
      </c>
      <c r="AB41">
        <v>39.510120000000001</v>
      </c>
      <c r="AC41">
        <v>29.062808</v>
      </c>
      <c r="AD41">
        <v>27.3447</v>
      </c>
      <c r="AE41">
        <v>48.112499999999997</v>
      </c>
      <c r="AF41">
        <v>8.8740000000000006</v>
      </c>
      <c r="AG41">
        <v>15.1656</v>
      </c>
      <c r="AH41">
        <v>93.563599999999994</v>
      </c>
      <c r="AI41">
        <v>2.5459999999999998</v>
      </c>
      <c r="AJ41">
        <v>0</v>
      </c>
      <c r="AK41">
        <v>51.394500000000001</v>
      </c>
      <c r="AL41">
        <v>72.043999999999997</v>
      </c>
      <c r="AM41">
        <v>0</v>
      </c>
      <c r="AN41">
        <v>0.66954999999999998</v>
      </c>
      <c r="AO41">
        <v>7.2030000000000003</v>
      </c>
      <c r="AP41">
        <v>5.7645</v>
      </c>
      <c r="AQ41">
        <v>8.7569999999999997</v>
      </c>
      <c r="AR41">
        <v>50.231999999999999</v>
      </c>
      <c r="AS41">
        <v>31.897383000000001</v>
      </c>
      <c r="AT41">
        <v>14.5024</v>
      </c>
      <c r="AU41">
        <v>0</v>
      </c>
      <c r="AV41">
        <v>0</v>
      </c>
      <c r="AW41">
        <v>2</v>
      </c>
      <c r="AX41">
        <v>0</v>
      </c>
      <c r="AY41">
        <v>0</v>
      </c>
      <c r="AZ41">
        <f t="shared" si="0"/>
        <v>72.88</v>
      </c>
      <c r="BA41">
        <f t="shared" si="1"/>
        <v>2363.2363810000002</v>
      </c>
      <c r="BB41">
        <v>38</v>
      </c>
      <c r="BD41">
        <v>13.24</v>
      </c>
      <c r="BE41">
        <v>7.64</v>
      </c>
      <c r="BF41">
        <v>1.1000000000000001</v>
      </c>
      <c r="BG41">
        <v>4</v>
      </c>
      <c r="BH41">
        <v>5.81</v>
      </c>
      <c r="BI41">
        <v>4.78</v>
      </c>
      <c r="BJ41">
        <v>1.56</v>
      </c>
      <c r="BK41">
        <v>4.49</v>
      </c>
      <c r="BL41">
        <v>2.4300000000000002</v>
      </c>
      <c r="BM41">
        <v>1.78</v>
      </c>
      <c r="BN41">
        <v>0.43</v>
      </c>
      <c r="BO41">
        <v>14.66</v>
      </c>
      <c r="BP41">
        <v>3.99</v>
      </c>
      <c r="BQ41">
        <v>4.3600000000000003</v>
      </c>
      <c r="BR41">
        <v>2.16</v>
      </c>
      <c r="BS41">
        <v>0.45</v>
      </c>
      <c r="BT41">
        <v>0</v>
      </c>
      <c r="BU41">
        <v>0</v>
      </c>
      <c r="BV41">
        <v>0</v>
      </c>
      <c r="BW41">
        <f t="shared" si="2"/>
        <v>72.88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</v>
      </c>
      <c r="K42">
        <v>374.40097300000002</v>
      </c>
      <c r="L42">
        <v>354.30616700000002</v>
      </c>
      <c r="M42">
        <v>92</v>
      </c>
      <c r="N42">
        <v>118.125</v>
      </c>
      <c r="O42">
        <v>123.66562500000001</v>
      </c>
      <c r="P42">
        <v>87.75</v>
      </c>
      <c r="Q42">
        <v>6.7916999999999996</v>
      </c>
      <c r="R42">
        <v>23.617699999999999</v>
      </c>
      <c r="S42">
        <v>14.5905</v>
      </c>
      <c r="T42">
        <v>0</v>
      </c>
      <c r="U42">
        <v>418.77</v>
      </c>
      <c r="V42">
        <v>6.2586000000000004</v>
      </c>
      <c r="W42">
        <v>20.284199999999998</v>
      </c>
      <c r="X42">
        <v>128.79079999999999</v>
      </c>
      <c r="Y42">
        <v>0</v>
      </c>
      <c r="Z42">
        <v>6.5537999999999998</v>
      </c>
      <c r="AA42">
        <v>0</v>
      </c>
      <c r="AB42">
        <v>39.510120000000001</v>
      </c>
      <c r="AC42">
        <v>29.062808</v>
      </c>
      <c r="AD42">
        <v>27.3447</v>
      </c>
      <c r="AE42">
        <v>48.112499999999997</v>
      </c>
      <c r="AF42">
        <v>8.8740000000000006</v>
      </c>
      <c r="AG42">
        <v>15.1656</v>
      </c>
      <c r="AH42">
        <v>93.563599999999994</v>
      </c>
      <c r="AI42">
        <v>2.5459999999999998</v>
      </c>
      <c r="AJ42">
        <v>0</v>
      </c>
      <c r="AK42">
        <v>51.394500000000001</v>
      </c>
      <c r="AL42">
        <v>72.043999999999997</v>
      </c>
      <c r="AM42">
        <v>0</v>
      </c>
      <c r="AN42">
        <v>0.66954999999999998</v>
      </c>
      <c r="AO42">
        <v>7.2030000000000003</v>
      </c>
      <c r="AP42">
        <v>5.7645</v>
      </c>
      <c r="AQ42">
        <v>8.7569999999999997</v>
      </c>
      <c r="AR42">
        <v>50.231999999999999</v>
      </c>
      <c r="AS42">
        <v>31.897383000000001</v>
      </c>
      <c r="AT42">
        <v>14.5024</v>
      </c>
      <c r="AU42">
        <v>0</v>
      </c>
      <c r="AV42">
        <v>0</v>
      </c>
      <c r="AW42">
        <v>2</v>
      </c>
      <c r="AX42">
        <v>0</v>
      </c>
      <c r="AY42">
        <v>0</v>
      </c>
      <c r="AZ42">
        <f t="shared" si="0"/>
        <v>72.969999999999985</v>
      </c>
      <c r="BA42">
        <f t="shared" si="1"/>
        <v>2360.5187259999998</v>
      </c>
      <c r="BB42">
        <v>39</v>
      </c>
      <c r="BD42">
        <v>13.24</v>
      </c>
      <c r="BE42">
        <v>7.64</v>
      </c>
      <c r="BF42">
        <v>1.1000000000000001</v>
      </c>
      <c r="BG42">
        <v>4</v>
      </c>
      <c r="BH42">
        <v>5.81</v>
      </c>
      <c r="BI42">
        <v>4.78</v>
      </c>
      <c r="BJ42">
        <v>1.56</v>
      </c>
      <c r="BK42">
        <v>4.54</v>
      </c>
      <c r="BL42">
        <v>2.46</v>
      </c>
      <c r="BM42">
        <v>1.78</v>
      </c>
      <c r="BN42">
        <v>0.43</v>
      </c>
      <c r="BO42">
        <v>14.66</v>
      </c>
      <c r="BP42">
        <v>3.99</v>
      </c>
      <c r="BQ42">
        <v>4.3600000000000003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72.969999999999985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</v>
      </c>
      <c r="K43">
        <v>376.80344400000001</v>
      </c>
      <c r="L43">
        <v>350.38819999999998</v>
      </c>
      <c r="M43">
        <v>92</v>
      </c>
      <c r="N43">
        <v>118.125</v>
      </c>
      <c r="O43">
        <v>123.66562500000001</v>
      </c>
      <c r="P43">
        <v>87.75</v>
      </c>
      <c r="Q43">
        <v>6.7916999999999996</v>
      </c>
      <c r="R43">
        <v>23.617699999999999</v>
      </c>
      <c r="S43">
        <v>14.5905</v>
      </c>
      <c r="T43">
        <v>0</v>
      </c>
      <c r="U43">
        <v>418.77</v>
      </c>
      <c r="V43">
        <v>6.2586000000000004</v>
      </c>
      <c r="W43">
        <v>20.284199999999998</v>
      </c>
      <c r="X43">
        <v>128.79079999999999</v>
      </c>
      <c r="Y43">
        <v>0</v>
      </c>
      <c r="Z43">
        <v>6.5537999999999998</v>
      </c>
      <c r="AA43">
        <v>0</v>
      </c>
      <c r="AB43">
        <v>39.510120000000001</v>
      </c>
      <c r="AC43">
        <v>29.062808</v>
      </c>
      <c r="AD43">
        <v>27.3447</v>
      </c>
      <c r="AE43">
        <v>48.112499999999997</v>
      </c>
      <c r="AF43">
        <v>8.8740000000000006</v>
      </c>
      <c r="AG43">
        <v>15.1656</v>
      </c>
      <c r="AH43">
        <v>75.760000000000005</v>
      </c>
      <c r="AI43">
        <v>2.5459999999999998</v>
      </c>
      <c r="AJ43">
        <v>0</v>
      </c>
      <c r="AK43">
        <v>51.394500000000001</v>
      </c>
      <c r="AL43">
        <v>72.043999999999997</v>
      </c>
      <c r="AM43">
        <v>0</v>
      </c>
      <c r="AN43">
        <v>0.66954999999999998</v>
      </c>
      <c r="AO43">
        <v>7.2030000000000003</v>
      </c>
      <c r="AP43">
        <v>11.529</v>
      </c>
      <c r="AQ43">
        <v>8.7569999999999997</v>
      </c>
      <c r="AR43">
        <v>50.231999999999999</v>
      </c>
      <c r="AS43">
        <v>33.091920000000002</v>
      </c>
      <c r="AT43">
        <v>14.5024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72.969999999999985</v>
      </c>
      <c r="BA43">
        <f t="shared" si="1"/>
        <v>2346.1586669999992</v>
      </c>
      <c r="BB43">
        <v>40</v>
      </c>
      <c r="BD43">
        <v>13.24</v>
      </c>
      <c r="BE43">
        <v>7.64</v>
      </c>
      <c r="BF43">
        <v>1.1000000000000001</v>
      </c>
      <c r="BG43">
        <v>4</v>
      </c>
      <c r="BH43">
        <v>5.81</v>
      </c>
      <c r="BI43">
        <v>4.78</v>
      </c>
      <c r="BJ43">
        <v>1.56</v>
      </c>
      <c r="BK43">
        <v>4.54</v>
      </c>
      <c r="BL43">
        <v>2.46</v>
      </c>
      <c r="BM43">
        <v>1.78</v>
      </c>
      <c r="BN43">
        <v>0.43</v>
      </c>
      <c r="BO43">
        <v>14.66</v>
      </c>
      <c r="BP43">
        <v>3.99</v>
      </c>
      <c r="BQ43">
        <v>4.3600000000000003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72.969999999999985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</v>
      </c>
      <c r="K44">
        <v>377.480795</v>
      </c>
      <c r="L44">
        <v>350.38819999999998</v>
      </c>
      <c r="M44">
        <v>92</v>
      </c>
      <c r="N44">
        <v>118.125</v>
      </c>
      <c r="O44">
        <v>123.66562500000001</v>
      </c>
      <c r="P44">
        <v>87.75</v>
      </c>
      <c r="Q44">
        <v>6.7916999999999996</v>
      </c>
      <c r="R44">
        <v>23.617699999999999</v>
      </c>
      <c r="S44">
        <v>14.5905</v>
      </c>
      <c r="T44">
        <v>0</v>
      </c>
      <c r="U44">
        <v>418.77</v>
      </c>
      <c r="V44">
        <v>6.2586000000000004</v>
      </c>
      <c r="W44">
        <v>30.284199999999998</v>
      </c>
      <c r="X44">
        <v>128.79079999999999</v>
      </c>
      <c r="Y44">
        <v>0</v>
      </c>
      <c r="Z44">
        <v>6.5537999999999998</v>
      </c>
      <c r="AA44">
        <v>0</v>
      </c>
      <c r="AB44">
        <v>39.510120000000001</v>
      </c>
      <c r="AC44">
        <v>29.062808</v>
      </c>
      <c r="AD44">
        <v>27.3447</v>
      </c>
      <c r="AE44">
        <v>48.112499999999997</v>
      </c>
      <c r="AF44">
        <v>8.8740000000000006</v>
      </c>
      <c r="AG44">
        <v>15.1656</v>
      </c>
      <c r="AH44">
        <v>75.760000000000005</v>
      </c>
      <c r="AI44">
        <v>2.5459999999999998</v>
      </c>
      <c r="AJ44">
        <v>0</v>
      </c>
      <c r="AK44">
        <v>51.394500000000001</v>
      </c>
      <c r="AL44">
        <v>72.043999999999997</v>
      </c>
      <c r="AM44">
        <v>0</v>
      </c>
      <c r="AN44">
        <v>0.66954999999999998</v>
      </c>
      <c r="AO44">
        <v>7.2030000000000003</v>
      </c>
      <c r="AP44">
        <v>11.529</v>
      </c>
      <c r="AQ44">
        <v>8.7569999999999997</v>
      </c>
      <c r="AR44">
        <v>50.231999999999999</v>
      </c>
      <c r="AS44">
        <v>33.091920000000002</v>
      </c>
      <c r="AT44">
        <v>14.5024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73.099999999999994</v>
      </c>
      <c r="BA44">
        <f t="shared" si="1"/>
        <v>2356.9660179999996</v>
      </c>
      <c r="BB44">
        <v>41</v>
      </c>
      <c r="BD44">
        <v>13.24</v>
      </c>
      <c r="BE44">
        <v>7.64</v>
      </c>
      <c r="BF44">
        <v>1.1000000000000001</v>
      </c>
      <c r="BG44">
        <v>4</v>
      </c>
      <c r="BH44">
        <v>5.81</v>
      </c>
      <c r="BI44">
        <v>4.78</v>
      </c>
      <c r="BJ44">
        <v>1.56</v>
      </c>
      <c r="BK44">
        <v>4.6100000000000003</v>
      </c>
      <c r="BL44">
        <v>2.52</v>
      </c>
      <c r="BM44">
        <v>1.78</v>
      </c>
      <c r="BN44">
        <v>0.43</v>
      </c>
      <c r="BO44">
        <v>14.66</v>
      </c>
      <c r="BP44">
        <v>3.99</v>
      </c>
      <c r="BQ44">
        <v>4.3600000000000003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73.099999999999994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</v>
      </c>
      <c r="K45">
        <v>418.26</v>
      </c>
      <c r="L45">
        <v>350.38819999999998</v>
      </c>
      <c r="M45">
        <v>92</v>
      </c>
      <c r="N45">
        <v>118.125</v>
      </c>
      <c r="O45">
        <v>123.66562500000001</v>
      </c>
      <c r="P45">
        <v>87.75</v>
      </c>
      <c r="Q45">
        <v>6.7916999999999996</v>
      </c>
      <c r="R45">
        <v>23.617699999999999</v>
      </c>
      <c r="S45">
        <v>14.5905</v>
      </c>
      <c r="T45">
        <v>0</v>
      </c>
      <c r="U45">
        <v>418.77</v>
      </c>
      <c r="V45">
        <v>6.2586000000000004</v>
      </c>
      <c r="W45">
        <v>30.284199999999998</v>
      </c>
      <c r="X45">
        <v>128.79079999999999</v>
      </c>
      <c r="Y45">
        <v>0</v>
      </c>
      <c r="Z45">
        <v>6.5537999999999998</v>
      </c>
      <c r="AA45">
        <v>0</v>
      </c>
      <c r="AB45">
        <v>39.510120000000001</v>
      </c>
      <c r="AC45">
        <v>29.062808</v>
      </c>
      <c r="AD45">
        <v>27.3447</v>
      </c>
      <c r="AE45">
        <v>48.112499999999997</v>
      </c>
      <c r="AF45">
        <v>8.8740000000000006</v>
      </c>
      <c r="AG45">
        <v>15.1656</v>
      </c>
      <c r="AH45">
        <v>75.760000000000005</v>
      </c>
      <c r="AI45">
        <v>2.5459999999999998</v>
      </c>
      <c r="AJ45">
        <v>0</v>
      </c>
      <c r="AK45">
        <v>51.394500000000001</v>
      </c>
      <c r="AL45">
        <v>72.043999999999997</v>
      </c>
      <c r="AM45">
        <v>0</v>
      </c>
      <c r="AN45">
        <v>0.66954999999999998</v>
      </c>
      <c r="AO45">
        <v>7.2030000000000003</v>
      </c>
      <c r="AP45">
        <v>5.7645</v>
      </c>
      <c r="AQ45">
        <v>8.7569999999999997</v>
      </c>
      <c r="AR45">
        <v>50.231999999999999</v>
      </c>
      <c r="AS45">
        <v>33.091920000000002</v>
      </c>
      <c r="AT45">
        <v>14.5024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73.099999999999994</v>
      </c>
      <c r="BA45">
        <f t="shared" si="1"/>
        <v>2391.9807229999992</v>
      </c>
      <c r="BB45">
        <v>42</v>
      </c>
      <c r="BD45">
        <v>13.24</v>
      </c>
      <c r="BE45">
        <v>7.64</v>
      </c>
      <c r="BF45">
        <v>1.1000000000000001</v>
      </c>
      <c r="BG45">
        <v>4</v>
      </c>
      <c r="BH45">
        <v>5.81</v>
      </c>
      <c r="BI45">
        <v>4.78</v>
      </c>
      <c r="BJ45">
        <v>1.56</v>
      </c>
      <c r="BK45">
        <v>4.6100000000000003</v>
      </c>
      <c r="BL45">
        <v>2.52</v>
      </c>
      <c r="BM45">
        <v>1.78</v>
      </c>
      <c r="BN45">
        <v>0.43</v>
      </c>
      <c r="BO45">
        <v>14.66</v>
      </c>
      <c r="BP45">
        <v>3.99</v>
      </c>
      <c r="BQ45">
        <v>4.3600000000000003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73.099999999999994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</v>
      </c>
      <c r="K46">
        <v>377.04738300000002</v>
      </c>
      <c r="L46">
        <v>350.38819999999998</v>
      </c>
      <c r="M46">
        <v>92</v>
      </c>
      <c r="N46">
        <v>118.125</v>
      </c>
      <c r="O46">
        <v>123.66562500000001</v>
      </c>
      <c r="P46">
        <v>87.75</v>
      </c>
      <c r="Q46">
        <v>10.1389</v>
      </c>
      <c r="R46">
        <v>36.622999999999998</v>
      </c>
      <c r="S46">
        <v>22.687000000000001</v>
      </c>
      <c r="T46">
        <v>0</v>
      </c>
      <c r="U46">
        <v>418.77</v>
      </c>
      <c r="V46">
        <v>10.258599999999999</v>
      </c>
      <c r="W46">
        <v>30.284199999999998</v>
      </c>
      <c r="X46">
        <v>128.79079999999999</v>
      </c>
      <c r="Y46">
        <v>0</v>
      </c>
      <c r="Z46">
        <v>6.5537999999999998</v>
      </c>
      <c r="AA46">
        <v>0</v>
      </c>
      <c r="AB46">
        <v>39.510120000000001</v>
      </c>
      <c r="AC46">
        <v>29.062808</v>
      </c>
      <c r="AD46">
        <v>27.3447</v>
      </c>
      <c r="AE46">
        <v>48.112499999999997</v>
      </c>
      <c r="AF46">
        <v>8.8740000000000006</v>
      </c>
      <c r="AG46">
        <v>15.1656</v>
      </c>
      <c r="AH46">
        <v>75.760000000000005</v>
      </c>
      <c r="AI46">
        <v>2.5459999999999998</v>
      </c>
      <c r="AJ46">
        <v>0</v>
      </c>
      <c r="AK46">
        <v>51.394500000000001</v>
      </c>
      <c r="AL46">
        <v>72.043999999999997</v>
      </c>
      <c r="AM46">
        <v>0</v>
      </c>
      <c r="AN46">
        <v>0.66954999999999998</v>
      </c>
      <c r="AO46">
        <v>7.2030000000000003</v>
      </c>
      <c r="AP46">
        <v>5.7645</v>
      </c>
      <c r="AQ46">
        <v>8.7569999999999997</v>
      </c>
      <c r="AR46">
        <v>50.231999999999999</v>
      </c>
      <c r="AS46">
        <v>33.091920000000002</v>
      </c>
      <c r="AT46">
        <v>14.5024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73.099999999999994</v>
      </c>
      <c r="BA46">
        <f t="shared" si="1"/>
        <v>2379.2171059999991</v>
      </c>
      <c r="BB46">
        <v>43</v>
      </c>
      <c r="BD46">
        <v>13.24</v>
      </c>
      <c r="BE46">
        <v>7.64</v>
      </c>
      <c r="BF46">
        <v>1.1000000000000001</v>
      </c>
      <c r="BG46">
        <v>4</v>
      </c>
      <c r="BH46">
        <v>5.81</v>
      </c>
      <c r="BI46">
        <v>4.78</v>
      </c>
      <c r="BJ46">
        <v>1.56</v>
      </c>
      <c r="BK46">
        <v>4.6100000000000003</v>
      </c>
      <c r="BL46">
        <v>2.52</v>
      </c>
      <c r="BM46">
        <v>1.78</v>
      </c>
      <c r="BN46">
        <v>0.43</v>
      </c>
      <c r="BO46">
        <v>14.66</v>
      </c>
      <c r="BP46">
        <v>3.99</v>
      </c>
      <c r="BQ46">
        <v>4.3600000000000003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73.099999999999994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</v>
      </c>
      <c r="K47">
        <v>376.73881799999998</v>
      </c>
      <c r="L47">
        <v>350.38819999999998</v>
      </c>
      <c r="M47">
        <v>92</v>
      </c>
      <c r="N47">
        <v>118.125</v>
      </c>
      <c r="O47">
        <v>123.66562500000001</v>
      </c>
      <c r="P47">
        <v>87.75</v>
      </c>
      <c r="Q47">
        <v>10.1389</v>
      </c>
      <c r="R47">
        <v>36.622999999999998</v>
      </c>
      <c r="S47">
        <v>22.687000000000001</v>
      </c>
      <c r="T47">
        <v>0</v>
      </c>
      <c r="U47">
        <v>418.77</v>
      </c>
      <c r="V47">
        <v>10.258599999999999</v>
      </c>
      <c r="W47">
        <v>30.284199999999998</v>
      </c>
      <c r="X47">
        <v>128.79079999999999</v>
      </c>
      <c r="Y47">
        <v>0</v>
      </c>
      <c r="Z47">
        <v>6.5537999999999998</v>
      </c>
      <c r="AA47">
        <v>0</v>
      </c>
      <c r="AB47">
        <v>39.510120000000001</v>
      </c>
      <c r="AC47">
        <v>19.35568</v>
      </c>
      <c r="AD47">
        <v>27.3447</v>
      </c>
      <c r="AE47">
        <v>48.112499999999997</v>
      </c>
      <c r="AF47">
        <v>8.8740000000000006</v>
      </c>
      <c r="AG47">
        <v>15.1656</v>
      </c>
      <c r="AH47">
        <v>75.760000000000005</v>
      </c>
      <c r="AI47">
        <v>0</v>
      </c>
      <c r="AJ47">
        <v>0</v>
      </c>
      <c r="AK47">
        <v>51.394500000000001</v>
      </c>
      <c r="AL47">
        <v>46.48</v>
      </c>
      <c r="AM47">
        <v>0</v>
      </c>
      <c r="AN47">
        <v>0.66954999999999998</v>
      </c>
      <c r="AO47">
        <v>8.82</v>
      </c>
      <c r="AP47">
        <v>5.7645</v>
      </c>
      <c r="AQ47">
        <v>8.7569999999999997</v>
      </c>
      <c r="AR47">
        <v>50.231999999999999</v>
      </c>
      <c r="AS47">
        <v>31.897383000000001</v>
      </c>
      <c r="AT47">
        <v>14.5024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73.099999999999994</v>
      </c>
      <c r="BA47">
        <f t="shared" si="1"/>
        <v>2341.513876</v>
      </c>
      <c r="BB47">
        <v>44</v>
      </c>
      <c r="BD47">
        <v>13.24</v>
      </c>
      <c r="BE47">
        <v>7.64</v>
      </c>
      <c r="BF47">
        <v>1.1000000000000001</v>
      </c>
      <c r="BG47">
        <v>4</v>
      </c>
      <c r="BH47">
        <v>5.81</v>
      </c>
      <c r="BI47">
        <v>4.78</v>
      </c>
      <c r="BJ47">
        <v>1.56</v>
      </c>
      <c r="BK47">
        <v>4.6100000000000003</v>
      </c>
      <c r="BL47">
        <v>2.52</v>
      </c>
      <c r="BM47">
        <v>1.78</v>
      </c>
      <c r="BN47">
        <v>0.43</v>
      </c>
      <c r="BO47">
        <v>14.66</v>
      </c>
      <c r="BP47">
        <v>3.99</v>
      </c>
      <c r="BQ47">
        <v>4.3600000000000003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73.099999999999994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</v>
      </c>
      <c r="K48">
        <v>376.79647899999998</v>
      </c>
      <c r="L48">
        <v>350.38819999999998</v>
      </c>
      <c r="M48">
        <v>92</v>
      </c>
      <c r="N48">
        <v>118.125</v>
      </c>
      <c r="O48">
        <v>123.66562500000001</v>
      </c>
      <c r="P48">
        <v>87.75</v>
      </c>
      <c r="Q48">
        <v>10.1389</v>
      </c>
      <c r="R48">
        <v>36.622999999999998</v>
      </c>
      <c r="S48">
        <v>22.687000000000001</v>
      </c>
      <c r="T48">
        <v>0</v>
      </c>
      <c r="U48">
        <v>418.77</v>
      </c>
      <c r="V48">
        <v>10.258599999999999</v>
      </c>
      <c r="W48">
        <v>30.284199999999998</v>
      </c>
      <c r="X48">
        <v>128.79079999999999</v>
      </c>
      <c r="Y48">
        <v>0</v>
      </c>
      <c r="Z48">
        <v>6.5537999999999998</v>
      </c>
      <c r="AA48">
        <v>0</v>
      </c>
      <c r="AB48">
        <v>39.510120000000001</v>
      </c>
      <c r="AC48">
        <v>19.35568</v>
      </c>
      <c r="AD48">
        <v>27.3447</v>
      </c>
      <c r="AE48">
        <v>48.112499999999997</v>
      </c>
      <c r="AF48">
        <v>8.8740000000000006</v>
      </c>
      <c r="AG48">
        <v>15.1656</v>
      </c>
      <c r="AH48">
        <v>75.760000000000005</v>
      </c>
      <c r="AI48">
        <v>0</v>
      </c>
      <c r="AJ48">
        <v>0</v>
      </c>
      <c r="AK48">
        <v>51.394500000000001</v>
      </c>
      <c r="AL48">
        <v>46.48</v>
      </c>
      <c r="AM48">
        <v>0</v>
      </c>
      <c r="AN48">
        <v>0.66954999999999998</v>
      </c>
      <c r="AO48">
        <v>8.82</v>
      </c>
      <c r="AP48">
        <v>5.7645</v>
      </c>
      <c r="AQ48">
        <v>8.7569999999999997</v>
      </c>
      <c r="AR48">
        <v>50.231999999999999</v>
      </c>
      <c r="AS48">
        <v>31.897383000000001</v>
      </c>
      <c r="AT48">
        <v>14.5024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73.099999999999994</v>
      </c>
      <c r="BA48">
        <f t="shared" si="1"/>
        <v>2341.5715369999998</v>
      </c>
      <c r="BB48">
        <v>45</v>
      </c>
      <c r="BD48">
        <v>13.24</v>
      </c>
      <c r="BE48">
        <v>7.64</v>
      </c>
      <c r="BF48">
        <v>1.1000000000000001</v>
      </c>
      <c r="BG48">
        <v>4</v>
      </c>
      <c r="BH48">
        <v>5.81</v>
      </c>
      <c r="BI48">
        <v>4.78</v>
      </c>
      <c r="BJ48">
        <v>1.56</v>
      </c>
      <c r="BK48">
        <v>4.6100000000000003</v>
      </c>
      <c r="BL48">
        <v>2.52</v>
      </c>
      <c r="BM48">
        <v>1.78</v>
      </c>
      <c r="BN48">
        <v>0.43</v>
      </c>
      <c r="BO48">
        <v>14.66</v>
      </c>
      <c r="BP48">
        <v>3.99</v>
      </c>
      <c r="BQ48">
        <v>4.3600000000000003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73.099999999999994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</v>
      </c>
      <c r="K49">
        <v>377.04189000000002</v>
      </c>
      <c r="L49">
        <v>430.75819999999999</v>
      </c>
      <c r="M49">
        <v>92</v>
      </c>
      <c r="N49">
        <v>118.125</v>
      </c>
      <c r="O49">
        <v>123.66562500000001</v>
      </c>
      <c r="P49">
        <v>87.75</v>
      </c>
      <c r="Q49">
        <v>10.1389</v>
      </c>
      <c r="R49">
        <v>36.622999999999998</v>
      </c>
      <c r="S49">
        <v>22.687000000000001</v>
      </c>
      <c r="T49">
        <v>0</v>
      </c>
      <c r="U49">
        <v>418.77</v>
      </c>
      <c r="V49">
        <v>10.258599999999999</v>
      </c>
      <c r="W49">
        <v>30.284199999999998</v>
      </c>
      <c r="X49">
        <v>128.79079999999999</v>
      </c>
      <c r="Y49">
        <v>0</v>
      </c>
      <c r="Z49">
        <v>6.5537999999999998</v>
      </c>
      <c r="AA49">
        <v>0</v>
      </c>
      <c r="AB49">
        <v>26.34008</v>
      </c>
      <c r="AC49">
        <v>19.35568</v>
      </c>
      <c r="AD49">
        <v>27.3447</v>
      </c>
      <c r="AE49">
        <v>42.338999999999999</v>
      </c>
      <c r="AF49">
        <v>8.8740000000000006</v>
      </c>
      <c r="AG49">
        <v>15.1656</v>
      </c>
      <c r="AH49">
        <v>75.760000000000005</v>
      </c>
      <c r="AI49">
        <v>0</v>
      </c>
      <c r="AJ49">
        <v>0</v>
      </c>
      <c r="AK49">
        <v>51.394500000000001</v>
      </c>
      <c r="AL49">
        <v>46.48</v>
      </c>
      <c r="AM49">
        <v>0</v>
      </c>
      <c r="AN49">
        <v>0.66954999999999998</v>
      </c>
      <c r="AO49">
        <v>8.5259999999999998</v>
      </c>
      <c r="AP49">
        <v>5.7645</v>
      </c>
      <c r="AQ49">
        <v>8.7569999999999997</v>
      </c>
      <c r="AR49">
        <v>50.231999999999999</v>
      </c>
      <c r="AS49">
        <v>31.897383000000001</v>
      </c>
      <c r="AT49">
        <v>14.5024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73.099999999999994</v>
      </c>
      <c r="BA49">
        <f t="shared" si="1"/>
        <v>2402.9494079999995</v>
      </c>
      <c r="BB49">
        <v>46</v>
      </c>
      <c r="BD49">
        <v>13.24</v>
      </c>
      <c r="BE49">
        <v>7.64</v>
      </c>
      <c r="BF49">
        <v>1.1000000000000001</v>
      </c>
      <c r="BG49">
        <v>4</v>
      </c>
      <c r="BH49">
        <v>5.81</v>
      </c>
      <c r="BI49">
        <v>4.78</v>
      </c>
      <c r="BJ49">
        <v>1.56</v>
      </c>
      <c r="BK49">
        <v>4.6100000000000003</v>
      </c>
      <c r="BL49">
        <v>2.52</v>
      </c>
      <c r="BM49">
        <v>1.78</v>
      </c>
      <c r="BN49">
        <v>0.43</v>
      </c>
      <c r="BO49">
        <v>14.66</v>
      </c>
      <c r="BP49">
        <v>3.99</v>
      </c>
      <c r="BQ49">
        <v>4.3600000000000003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73.099999999999994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</v>
      </c>
      <c r="K50">
        <v>377.10662300000001</v>
      </c>
      <c r="L50">
        <v>457.75819999999999</v>
      </c>
      <c r="M50">
        <v>92</v>
      </c>
      <c r="N50">
        <v>118.125</v>
      </c>
      <c r="O50">
        <v>123.66562500000001</v>
      </c>
      <c r="P50">
        <v>87.75</v>
      </c>
      <c r="Q50">
        <v>10.1389</v>
      </c>
      <c r="R50">
        <v>36.622999999999998</v>
      </c>
      <c r="S50">
        <v>22.687000000000001</v>
      </c>
      <c r="T50">
        <v>0</v>
      </c>
      <c r="U50">
        <v>418.77</v>
      </c>
      <c r="V50">
        <v>10.258599999999999</v>
      </c>
      <c r="W50">
        <v>30.284199999999998</v>
      </c>
      <c r="X50">
        <v>128.79079999999999</v>
      </c>
      <c r="Y50">
        <v>0</v>
      </c>
      <c r="Z50">
        <v>6.5537999999999998</v>
      </c>
      <c r="AA50">
        <v>0</v>
      </c>
      <c r="AB50">
        <v>26.34008</v>
      </c>
      <c r="AC50">
        <v>19.35568</v>
      </c>
      <c r="AD50">
        <v>27.3447</v>
      </c>
      <c r="AE50">
        <v>49.436556000000003</v>
      </c>
      <c r="AF50">
        <v>8.8740000000000006</v>
      </c>
      <c r="AG50">
        <v>15.1656</v>
      </c>
      <c r="AH50">
        <v>75.760000000000005</v>
      </c>
      <c r="AI50">
        <v>0</v>
      </c>
      <c r="AJ50">
        <v>0</v>
      </c>
      <c r="AK50">
        <v>51.394500000000001</v>
      </c>
      <c r="AL50">
        <v>46.48</v>
      </c>
      <c r="AM50">
        <v>0</v>
      </c>
      <c r="AN50">
        <v>0.66954999999999998</v>
      </c>
      <c r="AO50">
        <v>8.5259999999999998</v>
      </c>
      <c r="AP50">
        <v>5.7645</v>
      </c>
      <c r="AQ50">
        <v>8.7569999999999997</v>
      </c>
      <c r="AR50">
        <v>50.231999999999999</v>
      </c>
      <c r="AS50">
        <v>31.897383000000001</v>
      </c>
      <c r="AT50">
        <v>14.5024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73.099999999999994</v>
      </c>
      <c r="BA50">
        <f t="shared" si="1"/>
        <v>2437.1116969999994</v>
      </c>
      <c r="BB50">
        <v>47</v>
      </c>
      <c r="BD50">
        <v>13.24</v>
      </c>
      <c r="BE50">
        <v>7.64</v>
      </c>
      <c r="BF50">
        <v>1.1000000000000001</v>
      </c>
      <c r="BG50">
        <v>4</v>
      </c>
      <c r="BH50">
        <v>5.81</v>
      </c>
      <c r="BI50">
        <v>4.78</v>
      </c>
      <c r="BJ50">
        <v>1.56</v>
      </c>
      <c r="BK50">
        <v>4.6100000000000003</v>
      </c>
      <c r="BL50">
        <v>2.52</v>
      </c>
      <c r="BM50">
        <v>1.78</v>
      </c>
      <c r="BN50">
        <v>0.43</v>
      </c>
      <c r="BO50">
        <v>14.66</v>
      </c>
      <c r="BP50">
        <v>3.99</v>
      </c>
      <c r="BQ50">
        <v>4.3600000000000003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73.099999999999994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</v>
      </c>
      <c r="K51">
        <v>376.663859</v>
      </c>
      <c r="L51">
        <v>474.75819999999999</v>
      </c>
      <c r="M51">
        <v>92</v>
      </c>
      <c r="N51">
        <v>118.125</v>
      </c>
      <c r="O51">
        <v>123.66562500000001</v>
      </c>
      <c r="P51">
        <v>87.75</v>
      </c>
      <c r="Q51">
        <v>10.1389</v>
      </c>
      <c r="R51">
        <v>36.622999999999998</v>
      </c>
      <c r="S51">
        <v>22.687000000000001</v>
      </c>
      <c r="T51">
        <v>0</v>
      </c>
      <c r="U51">
        <v>418.77</v>
      </c>
      <c r="V51">
        <v>13.8781</v>
      </c>
      <c r="W51">
        <v>34.123399999999997</v>
      </c>
      <c r="X51">
        <v>146.26089999999999</v>
      </c>
      <c r="Y51">
        <v>0</v>
      </c>
      <c r="Z51">
        <v>6.5537999999999998</v>
      </c>
      <c r="AA51">
        <v>0</v>
      </c>
      <c r="AB51">
        <v>26.34008</v>
      </c>
      <c r="AC51">
        <v>19.35568</v>
      </c>
      <c r="AD51">
        <v>18.229800000000001</v>
      </c>
      <c r="AE51">
        <v>49.436556000000003</v>
      </c>
      <c r="AF51">
        <v>8.8740000000000006</v>
      </c>
      <c r="AG51">
        <v>15.1656</v>
      </c>
      <c r="AH51">
        <v>75.760000000000005</v>
      </c>
      <c r="AI51">
        <v>0</v>
      </c>
      <c r="AJ51">
        <v>0</v>
      </c>
      <c r="AK51">
        <v>51.394500000000001</v>
      </c>
      <c r="AL51">
        <v>46.48</v>
      </c>
      <c r="AM51">
        <v>0</v>
      </c>
      <c r="AN51">
        <v>0.66954999999999998</v>
      </c>
      <c r="AO51">
        <v>8.5259999999999998</v>
      </c>
      <c r="AP51">
        <v>11.0166</v>
      </c>
      <c r="AQ51">
        <v>11.151</v>
      </c>
      <c r="AR51">
        <v>50.231999999999999</v>
      </c>
      <c r="AS51">
        <v>31.897383000000001</v>
      </c>
      <c r="AT51">
        <v>14.5024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73.099999999999994</v>
      </c>
      <c r="BA51">
        <f t="shared" si="1"/>
        <v>2477.1289329999986</v>
      </c>
      <c r="BB51">
        <v>48</v>
      </c>
      <c r="BD51">
        <v>13.24</v>
      </c>
      <c r="BE51">
        <v>7.64</v>
      </c>
      <c r="BF51">
        <v>1.1000000000000001</v>
      </c>
      <c r="BG51">
        <v>4</v>
      </c>
      <c r="BH51">
        <v>5.81</v>
      </c>
      <c r="BI51">
        <v>4.78</v>
      </c>
      <c r="BJ51">
        <v>1.56</v>
      </c>
      <c r="BK51">
        <v>4.6100000000000003</v>
      </c>
      <c r="BL51">
        <v>2.52</v>
      </c>
      <c r="BM51">
        <v>1.78</v>
      </c>
      <c r="BN51">
        <v>0.43</v>
      </c>
      <c r="BO51">
        <v>14.66</v>
      </c>
      <c r="BP51">
        <v>3.99</v>
      </c>
      <c r="BQ51">
        <v>4.3600000000000003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73.099999999999994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</v>
      </c>
      <c r="K52">
        <v>376.547012</v>
      </c>
      <c r="L52">
        <v>511.75819999999999</v>
      </c>
      <c r="M52">
        <v>92</v>
      </c>
      <c r="N52">
        <v>118.125</v>
      </c>
      <c r="O52">
        <v>123.66562500000001</v>
      </c>
      <c r="P52">
        <v>87.75</v>
      </c>
      <c r="Q52">
        <v>10.1389</v>
      </c>
      <c r="R52">
        <v>36.622999999999998</v>
      </c>
      <c r="S52">
        <v>22.687000000000001</v>
      </c>
      <c r="T52">
        <v>0</v>
      </c>
      <c r="U52">
        <v>418.77</v>
      </c>
      <c r="V52">
        <v>13.8781</v>
      </c>
      <c r="W52">
        <v>34.123399999999997</v>
      </c>
      <c r="X52">
        <v>146.26089999999999</v>
      </c>
      <c r="Y52">
        <v>0</v>
      </c>
      <c r="Z52">
        <v>6.5537999999999998</v>
      </c>
      <c r="AA52">
        <v>0</v>
      </c>
      <c r="AB52">
        <v>26.34008</v>
      </c>
      <c r="AC52">
        <v>19.35568</v>
      </c>
      <c r="AD52">
        <v>18.229800000000001</v>
      </c>
      <c r="AE52">
        <v>49.436556000000003</v>
      </c>
      <c r="AF52">
        <v>8.8740000000000006</v>
      </c>
      <c r="AG52">
        <v>15.1656</v>
      </c>
      <c r="AH52">
        <v>75.760000000000005</v>
      </c>
      <c r="AI52">
        <v>0</v>
      </c>
      <c r="AJ52">
        <v>0</v>
      </c>
      <c r="AK52">
        <v>51.394500000000001</v>
      </c>
      <c r="AL52">
        <v>46.48</v>
      </c>
      <c r="AM52">
        <v>0</v>
      </c>
      <c r="AN52">
        <v>0.66954999999999998</v>
      </c>
      <c r="AO52">
        <v>8.5259999999999998</v>
      </c>
      <c r="AP52">
        <v>11.0166</v>
      </c>
      <c r="AQ52">
        <v>17.513999999999999</v>
      </c>
      <c r="AR52">
        <v>50.231999999999999</v>
      </c>
      <c r="AS52">
        <v>31.897383000000001</v>
      </c>
      <c r="AT52">
        <v>14.5024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73.099999999999994</v>
      </c>
      <c r="BA52">
        <f t="shared" si="1"/>
        <v>2520.3750859999991</v>
      </c>
      <c r="BB52">
        <v>49</v>
      </c>
      <c r="BD52">
        <v>13.24</v>
      </c>
      <c r="BE52">
        <v>7.64</v>
      </c>
      <c r="BF52">
        <v>1.1000000000000001</v>
      </c>
      <c r="BG52">
        <v>4</v>
      </c>
      <c r="BH52">
        <v>5.81</v>
      </c>
      <c r="BI52">
        <v>4.78</v>
      </c>
      <c r="BJ52">
        <v>1.56</v>
      </c>
      <c r="BK52">
        <v>4.6100000000000003</v>
      </c>
      <c r="BL52">
        <v>2.52</v>
      </c>
      <c r="BM52">
        <v>1.78</v>
      </c>
      <c r="BN52">
        <v>0.43</v>
      </c>
      <c r="BO52">
        <v>14.66</v>
      </c>
      <c r="BP52">
        <v>3.99</v>
      </c>
      <c r="BQ52">
        <v>4.3600000000000003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73.099999999999994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</v>
      </c>
      <c r="K53">
        <v>376.39958300000001</v>
      </c>
      <c r="L53">
        <v>568.75819999999999</v>
      </c>
      <c r="M53">
        <v>92</v>
      </c>
      <c r="N53">
        <v>118.125</v>
      </c>
      <c r="O53">
        <v>123.66562500000001</v>
      </c>
      <c r="P53">
        <v>87.75</v>
      </c>
      <c r="Q53">
        <v>10.1389</v>
      </c>
      <c r="R53">
        <v>36.622999999999998</v>
      </c>
      <c r="S53">
        <v>22.687000000000001</v>
      </c>
      <c r="T53">
        <v>0</v>
      </c>
      <c r="U53">
        <v>418.77</v>
      </c>
      <c r="V53">
        <v>13.8781</v>
      </c>
      <c r="W53">
        <v>34.123399999999997</v>
      </c>
      <c r="X53">
        <v>146.26089999999999</v>
      </c>
      <c r="Y53">
        <v>0</v>
      </c>
      <c r="Z53">
        <v>6.5537999999999998</v>
      </c>
      <c r="AA53">
        <v>0</v>
      </c>
      <c r="AB53">
        <v>26.34008</v>
      </c>
      <c r="AC53">
        <v>19.35568</v>
      </c>
      <c r="AD53">
        <v>18.229800000000001</v>
      </c>
      <c r="AE53">
        <v>49.436556000000003</v>
      </c>
      <c r="AF53">
        <v>8.8740000000000006</v>
      </c>
      <c r="AG53">
        <v>15.1656</v>
      </c>
      <c r="AH53">
        <v>75.760000000000005</v>
      </c>
      <c r="AI53">
        <v>0</v>
      </c>
      <c r="AJ53">
        <v>0</v>
      </c>
      <c r="AK53">
        <v>51.394500000000001</v>
      </c>
      <c r="AL53">
        <v>46.48</v>
      </c>
      <c r="AM53">
        <v>0</v>
      </c>
      <c r="AN53">
        <v>0.66954999999999998</v>
      </c>
      <c r="AO53">
        <v>8.5259999999999998</v>
      </c>
      <c r="AP53">
        <v>5.2521000000000004</v>
      </c>
      <c r="AQ53">
        <v>17.513999999999999</v>
      </c>
      <c r="AR53">
        <v>50.231999999999999</v>
      </c>
      <c r="AS53">
        <v>31.897383000000001</v>
      </c>
      <c r="AT53">
        <v>14.5024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73.099999999999994</v>
      </c>
      <c r="BA53">
        <f t="shared" si="1"/>
        <v>2571.4631569999997</v>
      </c>
      <c r="BB53">
        <v>50</v>
      </c>
      <c r="BD53">
        <v>13.24</v>
      </c>
      <c r="BE53">
        <v>7.64</v>
      </c>
      <c r="BF53">
        <v>1.1000000000000001</v>
      </c>
      <c r="BG53">
        <v>4</v>
      </c>
      <c r="BH53">
        <v>5.81</v>
      </c>
      <c r="BI53">
        <v>4.78</v>
      </c>
      <c r="BJ53">
        <v>1.56</v>
      </c>
      <c r="BK53">
        <v>4.6100000000000003</v>
      </c>
      <c r="BL53">
        <v>2.52</v>
      </c>
      <c r="BM53">
        <v>1.78</v>
      </c>
      <c r="BN53">
        <v>0.43</v>
      </c>
      <c r="BO53">
        <v>14.66</v>
      </c>
      <c r="BP53">
        <v>3.99</v>
      </c>
      <c r="BQ53">
        <v>4.3600000000000003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73.099999999999994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</v>
      </c>
      <c r="K54">
        <v>376.36678000000001</v>
      </c>
      <c r="L54">
        <v>594.75819999999999</v>
      </c>
      <c r="M54">
        <v>92</v>
      </c>
      <c r="N54">
        <v>118.125</v>
      </c>
      <c r="O54">
        <v>123.66562500000001</v>
      </c>
      <c r="P54">
        <v>87.75</v>
      </c>
      <c r="Q54">
        <v>10.1389</v>
      </c>
      <c r="R54">
        <v>36.622999999999998</v>
      </c>
      <c r="S54">
        <v>22.687000000000001</v>
      </c>
      <c r="T54">
        <v>0</v>
      </c>
      <c r="U54">
        <v>418.77</v>
      </c>
      <c r="V54">
        <v>13.8781</v>
      </c>
      <c r="W54">
        <v>34.123399999999997</v>
      </c>
      <c r="X54">
        <v>146.26089999999999</v>
      </c>
      <c r="Y54">
        <v>0</v>
      </c>
      <c r="Z54">
        <v>6.5537999999999998</v>
      </c>
      <c r="AA54">
        <v>0</v>
      </c>
      <c r="AB54">
        <v>26.34008</v>
      </c>
      <c r="AC54">
        <v>19.35568</v>
      </c>
      <c r="AD54">
        <v>18.229800000000001</v>
      </c>
      <c r="AE54">
        <v>49.436556000000003</v>
      </c>
      <c r="AF54">
        <v>8.8740000000000006</v>
      </c>
      <c r="AG54">
        <v>15.1656</v>
      </c>
      <c r="AH54">
        <v>75.760000000000005</v>
      </c>
      <c r="AI54">
        <v>0</v>
      </c>
      <c r="AJ54">
        <v>0</v>
      </c>
      <c r="AK54">
        <v>51.394500000000001</v>
      </c>
      <c r="AL54">
        <v>46.48</v>
      </c>
      <c r="AM54">
        <v>0</v>
      </c>
      <c r="AN54">
        <v>0.66954999999999998</v>
      </c>
      <c r="AO54">
        <v>8.5259999999999998</v>
      </c>
      <c r="AP54">
        <v>5.2521000000000004</v>
      </c>
      <c r="AQ54">
        <v>17.513999999999999</v>
      </c>
      <c r="AR54">
        <v>50.231999999999999</v>
      </c>
      <c r="AS54">
        <v>31.897383000000001</v>
      </c>
      <c r="AT54">
        <v>14.5024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72.949999999999989</v>
      </c>
      <c r="BA54">
        <f t="shared" si="1"/>
        <v>2597.2803539999995</v>
      </c>
      <c r="BB54">
        <v>51</v>
      </c>
      <c r="BD54">
        <v>13.24</v>
      </c>
      <c r="BE54">
        <v>7.64</v>
      </c>
      <c r="BF54">
        <v>1.1000000000000001</v>
      </c>
      <c r="BG54">
        <v>4</v>
      </c>
      <c r="BH54">
        <v>5.81</v>
      </c>
      <c r="BI54">
        <v>4.78</v>
      </c>
      <c r="BJ54">
        <v>1.56</v>
      </c>
      <c r="BK54">
        <v>4.5199999999999996</v>
      </c>
      <c r="BL54">
        <v>2.46</v>
      </c>
      <c r="BM54">
        <v>1.78</v>
      </c>
      <c r="BN54">
        <v>0.43</v>
      </c>
      <c r="BO54">
        <v>14.66</v>
      </c>
      <c r="BP54">
        <v>3.99</v>
      </c>
      <c r="BQ54">
        <v>4.3600000000000003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72.949999999999989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</v>
      </c>
      <c r="K55">
        <v>379.40890000000002</v>
      </c>
      <c r="L55">
        <v>574.72</v>
      </c>
      <c r="M55">
        <v>92</v>
      </c>
      <c r="N55">
        <v>118.125</v>
      </c>
      <c r="O55">
        <v>123.66562500000001</v>
      </c>
      <c r="P55">
        <v>87.75</v>
      </c>
      <c r="Q55">
        <v>10.1389</v>
      </c>
      <c r="R55">
        <v>36.622999999999998</v>
      </c>
      <c r="S55">
        <v>22.687000000000001</v>
      </c>
      <c r="T55">
        <v>0</v>
      </c>
      <c r="U55">
        <v>418.77</v>
      </c>
      <c r="V55">
        <v>13.8781</v>
      </c>
      <c r="W55">
        <v>34.123399999999997</v>
      </c>
      <c r="X55">
        <v>146.26089999999999</v>
      </c>
      <c r="Y55">
        <v>0</v>
      </c>
      <c r="Z55">
        <v>6.5537999999999998</v>
      </c>
      <c r="AA55">
        <v>0</v>
      </c>
      <c r="AB55">
        <v>26.34008</v>
      </c>
      <c r="AC55">
        <v>19.35568</v>
      </c>
      <c r="AD55">
        <v>18.229800000000001</v>
      </c>
      <c r="AE55">
        <v>49.436556000000003</v>
      </c>
      <c r="AF55">
        <v>8.8740000000000006</v>
      </c>
      <c r="AG55">
        <v>15.1656</v>
      </c>
      <c r="AH55">
        <v>75.760000000000005</v>
      </c>
      <c r="AI55">
        <v>0</v>
      </c>
      <c r="AJ55">
        <v>0</v>
      </c>
      <c r="AK55">
        <v>51.394500000000001</v>
      </c>
      <c r="AL55">
        <v>72.043999999999997</v>
      </c>
      <c r="AM55">
        <v>0</v>
      </c>
      <c r="AN55">
        <v>0.66954999999999998</v>
      </c>
      <c r="AO55">
        <v>8.82</v>
      </c>
      <c r="AP55">
        <v>5.2521000000000004</v>
      </c>
      <c r="AQ55">
        <v>17.513999999999999</v>
      </c>
      <c r="AR55">
        <v>50.231999999999999</v>
      </c>
      <c r="AS55">
        <v>31.897383000000001</v>
      </c>
      <c r="AT55">
        <v>14.5024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72.949999999999989</v>
      </c>
      <c r="BA55">
        <f t="shared" si="1"/>
        <v>2606.1422739999998</v>
      </c>
      <c r="BB55">
        <v>52</v>
      </c>
      <c r="BD55">
        <v>13.24</v>
      </c>
      <c r="BE55">
        <v>7.64</v>
      </c>
      <c r="BF55">
        <v>1.1000000000000001</v>
      </c>
      <c r="BG55">
        <v>4</v>
      </c>
      <c r="BH55">
        <v>5.81</v>
      </c>
      <c r="BI55">
        <v>4.78</v>
      </c>
      <c r="BJ55">
        <v>1.56</v>
      </c>
      <c r="BK55">
        <v>4.5199999999999996</v>
      </c>
      <c r="BL55">
        <v>2.46</v>
      </c>
      <c r="BM55">
        <v>1.78</v>
      </c>
      <c r="BN55">
        <v>0.43</v>
      </c>
      <c r="BO55">
        <v>14.66</v>
      </c>
      <c r="BP55">
        <v>3.99</v>
      </c>
      <c r="BQ55">
        <v>4.3600000000000003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72.949999999999989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</v>
      </c>
      <c r="K56">
        <v>379.40890000000002</v>
      </c>
      <c r="L56">
        <v>597.21500000000003</v>
      </c>
      <c r="M56">
        <v>92</v>
      </c>
      <c r="N56">
        <v>118.125</v>
      </c>
      <c r="O56">
        <v>123.66562500000001</v>
      </c>
      <c r="P56">
        <v>87.75</v>
      </c>
      <c r="Q56">
        <v>10.1389</v>
      </c>
      <c r="R56">
        <v>36.622999999999998</v>
      </c>
      <c r="S56">
        <v>22.687000000000001</v>
      </c>
      <c r="T56">
        <v>0</v>
      </c>
      <c r="U56">
        <v>418.77</v>
      </c>
      <c r="V56">
        <v>13.8781</v>
      </c>
      <c r="W56">
        <v>34.123399999999997</v>
      </c>
      <c r="X56">
        <v>146.26089999999999</v>
      </c>
      <c r="Y56">
        <v>0</v>
      </c>
      <c r="Z56">
        <v>6.5537999999999998</v>
      </c>
      <c r="AA56">
        <v>0</v>
      </c>
      <c r="AB56">
        <v>26.34008</v>
      </c>
      <c r="AC56">
        <v>19.35568</v>
      </c>
      <c r="AD56">
        <v>18.229800000000001</v>
      </c>
      <c r="AE56">
        <v>49.436556000000003</v>
      </c>
      <c r="AF56">
        <v>8.8740000000000006</v>
      </c>
      <c r="AG56">
        <v>15.1656</v>
      </c>
      <c r="AH56">
        <v>75.760000000000005</v>
      </c>
      <c r="AI56">
        <v>0</v>
      </c>
      <c r="AJ56">
        <v>0</v>
      </c>
      <c r="AK56">
        <v>51.394500000000001</v>
      </c>
      <c r="AL56">
        <v>72.043999999999997</v>
      </c>
      <c r="AM56">
        <v>0</v>
      </c>
      <c r="AN56">
        <v>0.66954999999999998</v>
      </c>
      <c r="AO56">
        <v>8.82</v>
      </c>
      <c r="AP56">
        <v>5.2521000000000004</v>
      </c>
      <c r="AQ56">
        <v>17.513999999999999</v>
      </c>
      <c r="AR56">
        <v>50.231999999999999</v>
      </c>
      <c r="AS56">
        <v>31.897383000000001</v>
      </c>
      <c r="AT56">
        <v>14.5024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72.949999999999989</v>
      </c>
      <c r="BA56">
        <f t="shared" si="1"/>
        <v>2628.6372739999997</v>
      </c>
      <c r="BB56">
        <v>53</v>
      </c>
      <c r="BD56">
        <v>13.24</v>
      </c>
      <c r="BE56">
        <v>7.64</v>
      </c>
      <c r="BF56">
        <v>1.1000000000000001</v>
      </c>
      <c r="BG56">
        <v>4</v>
      </c>
      <c r="BH56">
        <v>5.81</v>
      </c>
      <c r="BI56">
        <v>4.78</v>
      </c>
      <c r="BJ56">
        <v>1.56</v>
      </c>
      <c r="BK56">
        <v>4.5199999999999996</v>
      </c>
      <c r="BL56">
        <v>2.46</v>
      </c>
      <c r="BM56">
        <v>1.78</v>
      </c>
      <c r="BN56">
        <v>0.43</v>
      </c>
      <c r="BO56">
        <v>14.66</v>
      </c>
      <c r="BP56">
        <v>3.99</v>
      </c>
      <c r="BQ56">
        <v>4.3600000000000003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72.949999999999989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</v>
      </c>
      <c r="K57">
        <v>379.40890000000002</v>
      </c>
      <c r="L57">
        <v>608.25319999999999</v>
      </c>
      <c r="M57">
        <v>92</v>
      </c>
      <c r="N57">
        <v>118.125</v>
      </c>
      <c r="O57">
        <v>123.66562500000001</v>
      </c>
      <c r="P57">
        <v>87.75</v>
      </c>
      <c r="Q57">
        <v>10.1389</v>
      </c>
      <c r="R57">
        <v>36.622999999999998</v>
      </c>
      <c r="S57">
        <v>22.687000000000001</v>
      </c>
      <c r="T57">
        <v>0</v>
      </c>
      <c r="U57">
        <v>418.77</v>
      </c>
      <c r="V57">
        <v>13.8781</v>
      </c>
      <c r="W57">
        <v>34.123399999999997</v>
      </c>
      <c r="X57">
        <v>146.26089999999999</v>
      </c>
      <c r="Y57">
        <v>0</v>
      </c>
      <c r="Z57">
        <v>6.5537999999999998</v>
      </c>
      <c r="AA57">
        <v>0</v>
      </c>
      <c r="AB57">
        <v>26.34008</v>
      </c>
      <c r="AC57">
        <v>19.35568</v>
      </c>
      <c r="AD57">
        <v>18.229800000000001</v>
      </c>
      <c r="AE57">
        <v>49.436556000000003</v>
      </c>
      <c r="AF57">
        <v>8.8740000000000006</v>
      </c>
      <c r="AG57">
        <v>15.1656</v>
      </c>
      <c r="AH57">
        <v>75.760000000000005</v>
      </c>
      <c r="AI57">
        <v>0</v>
      </c>
      <c r="AJ57">
        <v>0</v>
      </c>
      <c r="AK57">
        <v>51.394500000000001</v>
      </c>
      <c r="AL57">
        <v>72.043999999999997</v>
      </c>
      <c r="AM57">
        <v>0</v>
      </c>
      <c r="AN57">
        <v>0.66954999999999998</v>
      </c>
      <c r="AO57">
        <v>8.82</v>
      </c>
      <c r="AP57">
        <v>5.2521000000000004</v>
      </c>
      <c r="AQ57">
        <v>17.513999999999999</v>
      </c>
      <c r="AR57">
        <v>50.231999999999999</v>
      </c>
      <c r="AS57">
        <v>31.897383000000001</v>
      </c>
      <c r="AT57">
        <v>14.5024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72.94</v>
      </c>
      <c r="BA57">
        <f t="shared" si="1"/>
        <v>2639.6654739999999</v>
      </c>
      <c r="BB57">
        <v>54</v>
      </c>
      <c r="BD57">
        <v>13.24</v>
      </c>
      <c r="BE57">
        <v>7.64</v>
      </c>
      <c r="BF57">
        <v>1.1000000000000001</v>
      </c>
      <c r="BG57">
        <v>4</v>
      </c>
      <c r="BH57">
        <v>5.81</v>
      </c>
      <c r="BI57">
        <v>4.78</v>
      </c>
      <c r="BJ57">
        <v>1.56</v>
      </c>
      <c r="BK57">
        <v>4.5199999999999996</v>
      </c>
      <c r="BL57">
        <v>2.46</v>
      </c>
      <c r="BM57">
        <v>1.78</v>
      </c>
      <c r="BN57">
        <v>0.43</v>
      </c>
      <c r="BO57">
        <v>14.66</v>
      </c>
      <c r="BP57">
        <v>3.99</v>
      </c>
      <c r="BQ57">
        <v>4.3600000000000003</v>
      </c>
      <c r="BR57">
        <v>2.16</v>
      </c>
      <c r="BS57">
        <v>0.45</v>
      </c>
      <c r="BT57">
        <v>0</v>
      </c>
      <c r="BU57">
        <v>0</v>
      </c>
      <c r="BV57">
        <v>0</v>
      </c>
      <c r="BW57">
        <f t="shared" si="2"/>
        <v>72.94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</v>
      </c>
      <c r="K58">
        <v>379.40890000000002</v>
      </c>
      <c r="L58">
        <v>608.25319999999999</v>
      </c>
      <c r="M58">
        <v>92</v>
      </c>
      <c r="N58">
        <v>118.125</v>
      </c>
      <c r="O58">
        <v>123.66562500000001</v>
      </c>
      <c r="P58">
        <v>87.75</v>
      </c>
      <c r="Q58">
        <v>10.1389</v>
      </c>
      <c r="R58">
        <v>36.622999999999998</v>
      </c>
      <c r="S58">
        <v>22.687000000000001</v>
      </c>
      <c r="T58">
        <v>0</v>
      </c>
      <c r="U58">
        <v>418.77</v>
      </c>
      <c r="V58">
        <v>13.8781</v>
      </c>
      <c r="W58">
        <v>34.123399999999997</v>
      </c>
      <c r="X58">
        <v>146.26089999999999</v>
      </c>
      <c r="Y58">
        <v>0</v>
      </c>
      <c r="Z58">
        <v>6.5537999999999998</v>
      </c>
      <c r="AA58">
        <v>0</v>
      </c>
      <c r="AB58">
        <v>26.34008</v>
      </c>
      <c r="AC58">
        <v>19.35568</v>
      </c>
      <c r="AD58">
        <v>18.229800000000001</v>
      </c>
      <c r="AE58">
        <v>49.436556000000003</v>
      </c>
      <c r="AF58">
        <v>8.8740000000000006</v>
      </c>
      <c r="AG58">
        <v>15.1656</v>
      </c>
      <c r="AH58">
        <v>75.760000000000005</v>
      </c>
      <c r="AI58">
        <v>0</v>
      </c>
      <c r="AJ58">
        <v>0</v>
      </c>
      <c r="AK58">
        <v>51.394500000000001</v>
      </c>
      <c r="AL58">
        <v>72.043999999999997</v>
      </c>
      <c r="AM58">
        <v>0</v>
      </c>
      <c r="AN58">
        <v>0.66954999999999998</v>
      </c>
      <c r="AO58">
        <v>8.82</v>
      </c>
      <c r="AP58">
        <v>5.2521000000000004</v>
      </c>
      <c r="AQ58">
        <v>17.513999999999999</v>
      </c>
      <c r="AR58">
        <v>50.231999999999999</v>
      </c>
      <c r="AS58">
        <v>31.897383000000001</v>
      </c>
      <c r="AT58">
        <v>14.5024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72.94</v>
      </c>
      <c r="BA58">
        <f t="shared" si="1"/>
        <v>2639.6654739999999</v>
      </c>
      <c r="BB58">
        <v>55</v>
      </c>
      <c r="BD58">
        <v>13.24</v>
      </c>
      <c r="BE58">
        <v>7.64</v>
      </c>
      <c r="BF58">
        <v>1.1000000000000001</v>
      </c>
      <c r="BG58">
        <v>4</v>
      </c>
      <c r="BH58">
        <v>5.81</v>
      </c>
      <c r="BI58">
        <v>4.78</v>
      </c>
      <c r="BJ58">
        <v>1.56</v>
      </c>
      <c r="BK58">
        <v>4.5199999999999996</v>
      </c>
      <c r="BL58">
        <v>2.46</v>
      </c>
      <c r="BM58">
        <v>1.78</v>
      </c>
      <c r="BN58">
        <v>0.43</v>
      </c>
      <c r="BO58">
        <v>14.66</v>
      </c>
      <c r="BP58">
        <v>3.99</v>
      </c>
      <c r="BQ58">
        <v>4.3600000000000003</v>
      </c>
      <c r="BR58">
        <v>2.16</v>
      </c>
      <c r="BS58">
        <v>0.45</v>
      </c>
      <c r="BT58">
        <v>0</v>
      </c>
      <c r="BU58">
        <v>0</v>
      </c>
      <c r="BV58">
        <v>0</v>
      </c>
      <c r="BW58">
        <f t="shared" si="2"/>
        <v>72.94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</v>
      </c>
      <c r="K59">
        <v>373.42252300000001</v>
      </c>
      <c r="L59">
        <v>597.21500000000003</v>
      </c>
      <c r="M59">
        <v>92</v>
      </c>
      <c r="N59">
        <v>118.125</v>
      </c>
      <c r="O59">
        <v>123.66562500000001</v>
      </c>
      <c r="P59">
        <v>87.75</v>
      </c>
      <c r="Q59">
        <v>10.91</v>
      </c>
      <c r="R59">
        <v>42.390099999999997</v>
      </c>
      <c r="S59">
        <v>26.3901</v>
      </c>
      <c r="T59">
        <v>0</v>
      </c>
      <c r="U59">
        <v>418.77</v>
      </c>
      <c r="V59">
        <v>13.8781</v>
      </c>
      <c r="W59">
        <v>34.123399999999997</v>
      </c>
      <c r="X59">
        <v>146.26089999999999</v>
      </c>
      <c r="Y59">
        <v>0</v>
      </c>
      <c r="Z59">
        <v>1.1000000000000001</v>
      </c>
      <c r="AA59">
        <v>0</v>
      </c>
      <c r="AB59">
        <v>26.34008</v>
      </c>
      <c r="AC59">
        <v>19.35568</v>
      </c>
      <c r="AD59">
        <v>18.229800000000001</v>
      </c>
      <c r="AE59">
        <v>49.436556000000003</v>
      </c>
      <c r="AF59">
        <v>8.8740000000000006</v>
      </c>
      <c r="AG59">
        <v>15.1656</v>
      </c>
      <c r="AH59">
        <v>75.760000000000005</v>
      </c>
      <c r="AI59">
        <v>0</v>
      </c>
      <c r="AJ59">
        <v>0</v>
      </c>
      <c r="AK59">
        <v>51.394500000000001</v>
      </c>
      <c r="AL59">
        <v>72.043999999999997</v>
      </c>
      <c r="AM59">
        <v>0</v>
      </c>
      <c r="AN59">
        <v>0.66954999999999998</v>
      </c>
      <c r="AO59">
        <v>9.1140000000000008</v>
      </c>
      <c r="AP59">
        <v>5.2521000000000004</v>
      </c>
      <c r="AQ59">
        <v>25.956</v>
      </c>
      <c r="AR59">
        <v>50.231999999999999</v>
      </c>
      <c r="AS59">
        <v>31.897383000000001</v>
      </c>
      <c r="AT59">
        <v>14.5024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72.94</v>
      </c>
      <c r="BA59">
        <f t="shared" si="1"/>
        <v>2636.164397</v>
      </c>
      <c r="BB59">
        <v>56</v>
      </c>
      <c r="BD59">
        <v>13.24</v>
      </c>
      <c r="BE59">
        <v>7.64</v>
      </c>
      <c r="BF59">
        <v>1.1000000000000001</v>
      </c>
      <c r="BG59">
        <v>4</v>
      </c>
      <c r="BH59">
        <v>5.81</v>
      </c>
      <c r="BI59">
        <v>4.78</v>
      </c>
      <c r="BJ59">
        <v>1.56</v>
      </c>
      <c r="BK59">
        <v>4.5199999999999996</v>
      </c>
      <c r="BL59">
        <v>2.46</v>
      </c>
      <c r="BM59">
        <v>1.78</v>
      </c>
      <c r="BN59">
        <v>0.43</v>
      </c>
      <c r="BO59">
        <v>14.66</v>
      </c>
      <c r="BP59">
        <v>3.99</v>
      </c>
      <c r="BQ59">
        <v>4.3600000000000003</v>
      </c>
      <c r="BR59">
        <v>2.16</v>
      </c>
      <c r="BS59">
        <v>0.45</v>
      </c>
      <c r="BT59">
        <v>0</v>
      </c>
      <c r="BU59">
        <v>0</v>
      </c>
      <c r="BV59">
        <v>0</v>
      </c>
      <c r="BW59">
        <f t="shared" si="2"/>
        <v>72.94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</v>
      </c>
      <c r="K60">
        <v>389.40890000000002</v>
      </c>
      <c r="L60">
        <v>608.25319999999999</v>
      </c>
      <c r="M60">
        <v>92</v>
      </c>
      <c r="N60">
        <v>118.125</v>
      </c>
      <c r="O60">
        <v>123.66562500000001</v>
      </c>
      <c r="P60">
        <v>87.75</v>
      </c>
      <c r="Q60">
        <v>10.91</v>
      </c>
      <c r="R60">
        <v>42.390099999999997</v>
      </c>
      <c r="S60">
        <v>26.3901</v>
      </c>
      <c r="T60">
        <v>0</v>
      </c>
      <c r="U60">
        <v>418.77</v>
      </c>
      <c r="V60">
        <v>13.8781</v>
      </c>
      <c r="W60">
        <v>34.123399999999997</v>
      </c>
      <c r="X60">
        <v>146.26089999999999</v>
      </c>
      <c r="Y60">
        <v>0</v>
      </c>
      <c r="Z60">
        <v>1.1000000000000001</v>
      </c>
      <c r="AA60">
        <v>14.04936</v>
      </c>
      <c r="AB60">
        <v>26.34008</v>
      </c>
      <c r="AC60">
        <v>19.35568</v>
      </c>
      <c r="AD60">
        <v>18.229800000000001</v>
      </c>
      <c r="AE60">
        <v>49.436556000000003</v>
      </c>
      <c r="AF60">
        <v>8.8740000000000006</v>
      </c>
      <c r="AG60">
        <v>15.1656</v>
      </c>
      <c r="AH60">
        <v>75.760000000000005</v>
      </c>
      <c r="AI60">
        <v>0</v>
      </c>
      <c r="AJ60">
        <v>0</v>
      </c>
      <c r="AK60">
        <v>51.394500000000001</v>
      </c>
      <c r="AL60">
        <v>72.043999999999997</v>
      </c>
      <c r="AM60">
        <v>0</v>
      </c>
      <c r="AN60">
        <v>0.66954999999999998</v>
      </c>
      <c r="AO60">
        <v>9.1140000000000008</v>
      </c>
      <c r="AP60">
        <v>11.0166</v>
      </c>
      <c r="AQ60">
        <v>26.271000000000001</v>
      </c>
      <c r="AR60">
        <v>50.231999999999999</v>
      </c>
      <c r="AS60">
        <v>31.897383000000001</v>
      </c>
      <c r="AT60">
        <v>14.5024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72.94</v>
      </c>
      <c r="BA60">
        <f t="shared" si="1"/>
        <v>2683.3178339999999</v>
      </c>
      <c r="BB60">
        <v>57</v>
      </c>
      <c r="BD60">
        <v>13.24</v>
      </c>
      <c r="BE60">
        <v>7.64</v>
      </c>
      <c r="BF60">
        <v>1.1000000000000001</v>
      </c>
      <c r="BG60">
        <v>4</v>
      </c>
      <c r="BH60">
        <v>5.81</v>
      </c>
      <c r="BI60">
        <v>4.78</v>
      </c>
      <c r="BJ60">
        <v>1.56</v>
      </c>
      <c r="BK60">
        <v>4.5199999999999996</v>
      </c>
      <c r="BL60">
        <v>2.46</v>
      </c>
      <c r="BM60">
        <v>1.78</v>
      </c>
      <c r="BN60">
        <v>0.43</v>
      </c>
      <c r="BO60">
        <v>14.66</v>
      </c>
      <c r="BP60">
        <v>3.99</v>
      </c>
      <c r="BQ60">
        <v>4.3600000000000003</v>
      </c>
      <c r="BR60">
        <v>2.16</v>
      </c>
      <c r="BS60">
        <v>0.45</v>
      </c>
      <c r="BT60">
        <v>0</v>
      </c>
      <c r="BU60">
        <v>0</v>
      </c>
      <c r="BV60">
        <v>0</v>
      </c>
      <c r="BW60">
        <f t="shared" si="2"/>
        <v>72.94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</v>
      </c>
      <c r="K61">
        <v>389.40890000000002</v>
      </c>
      <c r="L61">
        <v>608.25319999999999</v>
      </c>
      <c r="M61">
        <v>92</v>
      </c>
      <c r="N61">
        <v>118.125</v>
      </c>
      <c r="O61">
        <v>123.66562500000001</v>
      </c>
      <c r="P61">
        <v>87.75</v>
      </c>
      <c r="Q61">
        <v>10.91</v>
      </c>
      <c r="R61">
        <v>42.390099999999997</v>
      </c>
      <c r="S61">
        <v>26.3901</v>
      </c>
      <c r="T61">
        <v>0</v>
      </c>
      <c r="U61">
        <v>418.77</v>
      </c>
      <c r="V61">
        <v>13.8781</v>
      </c>
      <c r="W61">
        <v>34.123399999999997</v>
      </c>
      <c r="X61">
        <v>146.26089999999999</v>
      </c>
      <c r="Y61">
        <v>0</v>
      </c>
      <c r="Z61">
        <v>1.1000000000000001</v>
      </c>
      <c r="AA61">
        <v>14.04936</v>
      </c>
      <c r="AB61">
        <v>26.34008</v>
      </c>
      <c r="AC61">
        <v>19.374780999999999</v>
      </c>
      <c r="AD61">
        <v>18.229800000000001</v>
      </c>
      <c r="AE61">
        <v>49.436556000000003</v>
      </c>
      <c r="AF61">
        <v>8.8740000000000006</v>
      </c>
      <c r="AG61">
        <v>15.1656</v>
      </c>
      <c r="AH61">
        <v>75.760000000000005</v>
      </c>
      <c r="AI61">
        <v>0</v>
      </c>
      <c r="AJ61">
        <v>0</v>
      </c>
      <c r="AK61">
        <v>51.394500000000001</v>
      </c>
      <c r="AL61">
        <v>72.043999999999997</v>
      </c>
      <c r="AM61">
        <v>0</v>
      </c>
      <c r="AN61">
        <v>0.66954999999999998</v>
      </c>
      <c r="AO61">
        <v>9.1140000000000008</v>
      </c>
      <c r="AP61">
        <v>11.0166</v>
      </c>
      <c r="AQ61">
        <v>26.271000000000001</v>
      </c>
      <c r="AR61">
        <v>50.231999999999999</v>
      </c>
      <c r="AS61">
        <v>31.897383000000001</v>
      </c>
      <c r="AT61">
        <v>14.5024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72.949999999999989</v>
      </c>
      <c r="BA61">
        <f t="shared" si="1"/>
        <v>2683.3469349999996</v>
      </c>
      <c r="BB61">
        <v>58</v>
      </c>
      <c r="BD61">
        <v>13.24</v>
      </c>
      <c r="BE61">
        <v>7.64</v>
      </c>
      <c r="BF61">
        <v>1.1000000000000001</v>
      </c>
      <c r="BG61">
        <v>4</v>
      </c>
      <c r="BH61">
        <v>5.81</v>
      </c>
      <c r="BI61">
        <v>4.78</v>
      </c>
      <c r="BJ61">
        <v>1.56</v>
      </c>
      <c r="BK61">
        <v>4.5199999999999996</v>
      </c>
      <c r="BL61">
        <v>2.46</v>
      </c>
      <c r="BM61">
        <v>1.78</v>
      </c>
      <c r="BN61">
        <v>0.43</v>
      </c>
      <c r="BO61">
        <v>14.66</v>
      </c>
      <c r="BP61">
        <v>3.99</v>
      </c>
      <c r="BQ61">
        <v>4.3600000000000003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72.949999999999989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</v>
      </c>
      <c r="K62">
        <v>389.40890000000002</v>
      </c>
      <c r="L62">
        <v>608.25319999999999</v>
      </c>
      <c r="M62">
        <v>92</v>
      </c>
      <c r="N62">
        <v>118.125</v>
      </c>
      <c r="O62">
        <v>123.66562500000001</v>
      </c>
      <c r="P62">
        <v>87.75</v>
      </c>
      <c r="Q62">
        <v>10.91</v>
      </c>
      <c r="R62">
        <v>42.390099999999997</v>
      </c>
      <c r="S62">
        <v>26.3901</v>
      </c>
      <c r="T62">
        <v>0</v>
      </c>
      <c r="U62">
        <v>418.77</v>
      </c>
      <c r="V62">
        <v>13.8781</v>
      </c>
      <c r="W62">
        <v>34.123399999999997</v>
      </c>
      <c r="X62">
        <v>146.26089999999999</v>
      </c>
      <c r="Y62">
        <v>0</v>
      </c>
      <c r="Z62">
        <v>6.5537999999999998</v>
      </c>
      <c r="AA62">
        <v>14.04936</v>
      </c>
      <c r="AB62">
        <v>26.34008</v>
      </c>
      <c r="AC62">
        <v>19.374780999999999</v>
      </c>
      <c r="AD62">
        <v>18.229800000000001</v>
      </c>
      <c r="AE62">
        <v>49.436556000000003</v>
      </c>
      <c r="AF62">
        <v>8.8740000000000006</v>
      </c>
      <c r="AG62">
        <v>15.1656</v>
      </c>
      <c r="AH62">
        <v>75.760000000000005</v>
      </c>
      <c r="AI62">
        <v>0</v>
      </c>
      <c r="AJ62">
        <v>0</v>
      </c>
      <c r="AK62">
        <v>51.394500000000001</v>
      </c>
      <c r="AL62">
        <v>72.043999999999997</v>
      </c>
      <c r="AM62">
        <v>0</v>
      </c>
      <c r="AN62">
        <v>0.66954999999999998</v>
      </c>
      <c r="AO62">
        <v>9.1140000000000008</v>
      </c>
      <c r="AP62">
        <v>5.2521000000000004</v>
      </c>
      <c r="AQ62">
        <v>26.271000000000001</v>
      </c>
      <c r="AR62">
        <v>50.231999999999999</v>
      </c>
      <c r="AS62">
        <v>31.897383000000001</v>
      </c>
      <c r="AT62">
        <v>14.5024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72.839999999999989</v>
      </c>
      <c r="BA62">
        <f t="shared" si="1"/>
        <v>2682.9262350000004</v>
      </c>
      <c r="BB62">
        <v>59</v>
      </c>
      <c r="BD62">
        <v>13.24</v>
      </c>
      <c r="BE62">
        <v>7.64</v>
      </c>
      <c r="BF62">
        <v>1.1000000000000001</v>
      </c>
      <c r="BG62">
        <v>4</v>
      </c>
      <c r="BH62">
        <v>5.81</v>
      </c>
      <c r="BI62">
        <v>4.78</v>
      </c>
      <c r="BJ62">
        <v>1.56</v>
      </c>
      <c r="BK62">
        <v>4.46</v>
      </c>
      <c r="BL62">
        <v>2.41</v>
      </c>
      <c r="BM62">
        <v>1.78</v>
      </c>
      <c r="BN62">
        <v>0.43</v>
      </c>
      <c r="BO62">
        <v>14.66</v>
      </c>
      <c r="BP62">
        <v>3.99</v>
      </c>
      <c r="BQ62">
        <v>4.3600000000000003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72.839999999999989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</v>
      </c>
      <c r="K63">
        <v>409.40890000000002</v>
      </c>
      <c r="L63">
        <v>608.25319999999999</v>
      </c>
      <c r="M63">
        <v>92</v>
      </c>
      <c r="N63">
        <v>118.125</v>
      </c>
      <c r="O63">
        <v>123.66562500000001</v>
      </c>
      <c r="P63">
        <v>87.75</v>
      </c>
      <c r="Q63">
        <v>10.91</v>
      </c>
      <c r="R63">
        <v>42.390099999999997</v>
      </c>
      <c r="S63">
        <v>26.3901</v>
      </c>
      <c r="T63">
        <v>0</v>
      </c>
      <c r="U63">
        <v>418.77</v>
      </c>
      <c r="V63">
        <v>13.8781</v>
      </c>
      <c r="W63">
        <v>34.123399999999997</v>
      </c>
      <c r="X63">
        <v>146.26089999999999</v>
      </c>
      <c r="Y63">
        <v>0</v>
      </c>
      <c r="Z63">
        <v>6.5537999999999998</v>
      </c>
      <c r="AA63">
        <v>14.04936</v>
      </c>
      <c r="AB63">
        <v>26.34008</v>
      </c>
      <c r="AC63">
        <v>19.35568</v>
      </c>
      <c r="AD63">
        <v>18.229800000000001</v>
      </c>
      <c r="AE63">
        <v>49.436556000000003</v>
      </c>
      <c r="AF63">
        <v>8.8740000000000006</v>
      </c>
      <c r="AG63">
        <v>15.1656</v>
      </c>
      <c r="AH63">
        <v>93.563599999999994</v>
      </c>
      <c r="AI63">
        <v>0</v>
      </c>
      <c r="AJ63">
        <v>0</v>
      </c>
      <c r="AK63">
        <v>51.394500000000001</v>
      </c>
      <c r="AL63">
        <v>72.043999999999997</v>
      </c>
      <c r="AM63">
        <v>0</v>
      </c>
      <c r="AN63">
        <v>0.66954999999999998</v>
      </c>
      <c r="AO63">
        <v>9.1140000000000008</v>
      </c>
      <c r="AP63">
        <v>5.2521000000000004</v>
      </c>
      <c r="AQ63">
        <v>26.271000000000001</v>
      </c>
      <c r="AR63">
        <v>50.231999999999999</v>
      </c>
      <c r="AS63">
        <v>31.897383000000001</v>
      </c>
      <c r="AT63">
        <v>14.5024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72.839999999999989</v>
      </c>
      <c r="BA63">
        <f t="shared" si="1"/>
        <v>2720.7107340000002</v>
      </c>
      <c r="BB63">
        <v>60</v>
      </c>
      <c r="BD63">
        <v>13.24</v>
      </c>
      <c r="BE63">
        <v>7.64</v>
      </c>
      <c r="BF63">
        <v>1.1000000000000001</v>
      </c>
      <c r="BG63">
        <v>4</v>
      </c>
      <c r="BH63">
        <v>5.81</v>
      </c>
      <c r="BI63">
        <v>4.78</v>
      </c>
      <c r="BJ63">
        <v>1.56</v>
      </c>
      <c r="BK63">
        <v>4.46</v>
      </c>
      <c r="BL63">
        <v>2.41</v>
      </c>
      <c r="BM63">
        <v>1.78</v>
      </c>
      <c r="BN63">
        <v>0.43</v>
      </c>
      <c r="BO63">
        <v>14.66</v>
      </c>
      <c r="BP63">
        <v>3.99</v>
      </c>
      <c r="BQ63">
        <v>4.3600000000000003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72.839999999999989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15</v>
      </c>
      <c r="K64">
        <v>409.40890000000002</v>
      </c>
      <c r="L64">
        <v>608.25319999999999</v>
      </c>
      <c r="M64">
        <v>92</v>
      </c>
      <c r="N64">
        <v>118.125</v>
      </c>
      <c r="O64">
        <v>123.66562500000001</v>
      </c>
      <c r="P64">
        <v>87.75</v>
      </c>
      <c r="Q64">
        <v>10.91</v>
      </c>
      <c r="R64">
        <v>42.390099999999997</v>
      </c>
      <c r="S64">
        <v>26.3901</v>
      </c>
      <c r="T64">
        <v>0</v>
      </c>
      <c r="U64">
        <v>418.77</v>
      </c>
      <c r="V64">
        <v>13.8781</v>
      </c>
      <c r="W64">
        <v>34.123399999999997</v>
      </c>
      <c r="X64">
        <v>146.26089999999999</v>
      </c>
      <c r="Y64">
        <v>0</v>
      </c>
      <c r="Z64">
        <v>6.5537999999999998</v>
      </c>
      <c r="AA64">
        <v>14.04936</v>
      </c>
      <c r="AB64">
        <v>26.34008</v>
      </c>
      <c r="AC64">
        <v>19.35568</v>
      </c>
      <c r="AD64">
        <v>18.229800000000001</v>
      </c>
      <c r="AE64">
        <v>49.436556000000003</v>
      </c>
      <c r="AF64">
        <v>17.748000000000001</v>
      </c>
      <c r="AG64">
        <v>15.1656</v>
      </c>
      <c r="AH64">
        <v>93.563599999999994</v>
      </c>
      <c r="AI64">
        <v>0</v>
      </c>
      <c r="AJ64">
        <v>0</v>
      </c>
      <c r="AK64">
        <v>51.394500000000001</v>
      </c>
      <c r="AL64">
        <v>72.043999999999997</v>
      </c>
      <c r="AM64">
        <v>0</v>
      </c>
      <c r="AN64">
        <v>0.66954999999999998</v>
      </c>
      <c r="AO64">
        <v>9.1140000000000008</v>
      </c>
      <c r="AP64">
        <v>5.2521000000000004</v>
      </c>
      <c r="AQ64">
        <v>26.271000000000001</v>
      </c>
      <c r="AR64">
        <v>50.231999999999999</v>
      </c>
      <c r="AS64">
        <v>31.897383000000001</v>
      </c>
      <c r="AT64">
        <v>14.5024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72.839999999999989</v>
      </c>
      <c r="BA64">
        <f t="shared" si="1"/>
        <v>2741.5847340000005</v>
      </c>
      <c r="BB64">
        <v>61</v>
      </c>
      <c r="BD64">
        <v>13.24</v>
      </c>
      <c r="BE64">
        <v>7.64</v>
      </c>
      <c r="BF64">
        <v>1.1000000000000001</v>
      </c>
      <c r="BG64">
        <v>4</v>
      </c>
      <c r="BH64">
        <v>5.81</v>
      </c>
      <c r="BI64">
        <v>4.78</v>
      </c>
      <c r="BJ64">
        <v>1.56</v>
      </c>
      <c r="BK64">
        <v>4.46</v>
      </c>
      <c r="BL64">
        <v>2.41</v>
      </c>
      <c r="BM64">
        <v>1.78</v>
      </c>
      <c r="BN64">
        <v>0.43</v>
      </c>
      <c r="BO64">
        <v>14.66</v>
      </c>
      <c r="BP64">
        <v>3.99</v>
      </c>
      <c r="BQ64">
        <v>4.3600000000000003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72.839999999999989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13.787599999999999</v>
      </c>
      <c r="K65">
        <v>454.44209999999998</v>
      </c>
      <c r="L65">
        <v>608.25319999999999</v>
      </c>
      <c r="M65">
        <v>92</v>
      </c>
      <c r="N65">
        <v>118.125</v>
      </c>
      <c r="O65">
        <v>123.66562500000001</v>
      </c>
      <c r="P65">
        <v>87.75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13.8781</v>
      </c>
      <c r="W65">
        <v>34.123399999999997</v>
      </c>
      <c r="X65">
        <v>146.26089999999999</v>
      </c>
      <c r="Y65">
        <v>0</v>
      </c>
      <c r="Z65">
        <v>6.5537999999999998</v>
      </c>
      <c r="AA65">
        <v>14.04936</v>
      </c>
      <c r="AB65">
        <v>26.34008</v>
      </c>
      <c r="AC65">
        <v>19.35568</v>
      </c>
      <c r="AD65">
        <v>18.229800000000001</v>
      </c>
      <c r="AE65">
        <v>49.436556000000003</v>
      </c>
      <c r="AF65">
        <v>26.622</v>
      </c>
      <c r="AG65">
        <v>15.1656</v>
      </c>
      <c r="AH65">
        <v>93.563599999999994</v>
      </c>
      <c r="AI65">
        <v>0</v>
      </c>
      <c r="AJ65">
        <v>0</v>
      </c>
      <c r="AK65">
        <v>51.394500000000001</v>
      </c>
      <c r="AL65">
        <v>72.043999999999997</v>
      </c>
      <c r="AM65">
        <v>0</v>
      </c>
      <c r="AN65">
        <v>0.66954999999999998</v>
      </c>
      <c r="AO65">
        <v>9.1140000000000008</v>
      </c>
      <c r="AP65">
        <v>5.2521000000000004</v>
      </c>
      <c r="AQ65">
        <v>26.271000000000001</v>
      </c>
      <c r="AR65">
        <v>50.231999999999999</v>
      </c>
      <c r="AS65">
        <v>31.897383000000001</v>
      </c>
      <c r="AT65">
        <v>14.5024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72.839999999999989</v>
      </c>
      <c r="BA65">
        <f t="shared" si="1"/>
        <v>2794.2795340000002</v>
      </c>
      <c r="BB65">
        <v>62</v>
      </c>
      <c r="BD65">
        <v>13.24</v>
      </c>
      <c r="BE65">
        <v>7.64</v>
      </c>
      <c r="BF65">
        <v>1.1000000000000001</v>
      </c>
      <c r="BG65">
        <v>4</v>
      </c>
      <c r="BH65">
        <v>5.81</v>
      </c>
      <c r="BI65">
        <v>4.78</v>
      </c>
      <c r="BJ65">
        <v>1.56</v>
      </c>
      <c r="BK65">
        <v>4.46</v>
      </c>
      <c r="BL65">
        <v>2.41</v>
      </c>
      <c r="BM65">
        <v>1.78</v>
      </c>
      <c r="BN65">
        <v>0.43</v>
      </c>
      <c r="BO65">
        <v>14.66</v>
      </c>
      <c r="BP65">
        <v>3.99</v>
      </c>
      <c r="BQ65">
        <v>4.3600000000000003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72.839999999999989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13.787599999999999</v>
      </c>
      <c r="K66">
        <v>454.44209999999998</v>
      </c>
      <c r="L66">
        <v>608.25319999999999</v>
      </c>
      <c r="M66">
        <v>92</v>
      </c>
      <c r="N66">
        <v>118.125</v>
      </c>
      <c r="O66">
        <v>123.66562500000001</v>
      </c>
      <c r="P66">
        <v>87.75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13.8781</v>
      </c>
      <c r="W66">
        <v>34.123399999999997</v>
      </c>
      <c r="X66">
        <v>146.26089999999999</v>
      </c>
      <c r="Y66">
        <v>0</v>
      </c>
      <c r="Z66">
        <v>6.5537999999999998</v>
      </c>
      <c r="AA66">
        <v>14.04936</v>
      </c>
      <c r="AB66">
        <v>26.34008</v>
      </c>
      <c r="AC66">
        <v>19.35568</v>
      </c>
      <c r="AD66">
        <v>18.229800000000001</v>
      </c>
      <c r="AE66">
        <v>49.436556000000003</v>
      </c>
      <c r="AF66">
        <v>26.622</v>
      </c>
      <c r="AG66">
        <v>15.1656</v>
      </c>
      <c r="AH66">
        <v>93.563599999999994</v>
      </c>
      <c r="AI66">
        <v>0</v>
      </c>
      <c r="AJ66">
        <v>0</v>
      </c>
      <c r="AK66">
        <v>51.394500000000001</v>
      </c>
      <c r="AL66">
        <v>72.043999999999997</v>
      </c>
      <c r="AM66">
        <v>0</v>
      </c>
      <c r="AN66">
        <v>0.66954999999999998</v>
      </c>
      <c r="AO66">
        <v>9.1140000000000008</v>
      </c>
      <c r="AP66">
        <v>5.2521000000000004</v>
      </c>
      <c r="AQ66">
        <v>26.271000000000001</v>
      </c>
      <c r="AR66">
        <v>50.231999999999999</v>
      </c>
      <c r="AS66">
        <v>31.897383000000001</v>
      </c>
      <c r="AT66">
        <v>14.5024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72.839999999999989</v>
      </c>
      <c r="BA66">
        <f t="shared" si="1"/>
        <v>2794.2795340000002</v>
      </c>
      <c r="BB66">
        <v>63</v>
      </c>
      <c r="BD66">
        <v>13.24</v>
      </c>
      <c r="BE66">
        <v>7.64</v>
      </c>
      <c r="BF66">
        <v>1.1000000000000001</v>
      </c>
      <c r="BG66">
        <v>4</v>
      </c>
      <c r="BH66">
        <v>5.81</v>
      </c>
      <c r="BI66">
        <v>4.78</v>
      </c>
      <c r="BJ66">
        <v>1.56</v>
      </c>
      <c r="BK66">
        <v>4.46</v>
      </c>
      <c r="BL66">
        <v>2.41</v>
      </c>
      <c r="BM66">
        <v>1.78</v>
      </c>
      <c r="BN66">
        <v>0.43</v>
      </c>
      <c r="BO66">
        <v>14.66</v>
      </c>
      <c r="BP66">
        <v>3.99</v>
      </c>
      <c r="BQ66">
        <v>4.3600000000000003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72.839999999999989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15</v>
      </c>
      <c r="K67">
        <v>454.44209999999998</v>
      </c>
      <c r="L67">
        <v>607.64319999999998</v>
      </c>
      <c r="M67">
        <v>92</v>
      </c>
      <c r="N67">
        <v>118.125</v>
      </c>
      <c r="O67">
        <v>123.66562500000001</v>
      </c>
      <c r="P67">
        <v>87.75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13.8781</v>
      </c>
      <c r="W67">
        <v>34.123399999999997</v>
      </c>
      <c r="X67">
        <v>146.26089999999999</v>
      </c>
      <c r="Y67">
        <v>0</v>
      </c>
      <c r="Z67">
        <v>6.5537999999999998</v>
      </c>
      <c r="AA67">
        <v>28.09872</v>
      </c>
      <c r="AB67">
        <v>26.34008</v>
      </c>
      <c r="AC67">
        <v>19.35568</v>
      </c>
      <c r="AD67">
        <v>9.1149000000000004</v>
      </c>
      <c r="AE67">
        <v>49.436556000000003</v>
      </c>
      <c r="AF67">
        <v>26.622</v>
      </c>
      <c r="AG67">
        <v>15.1656</v>
      </c>
      <c r="AH67">
        <v>93.563599999999994</v>
      </c>
      <c r="AI67">
        <v>2.5459999999999998</v>
      </c>
      <c r="AJ67">
        <v>0</v>
      </c>
      <c r="AK67">
        <v>51.394500000000001</v>
      </c>
      <c r="AL67">
        <v>60.423999999999999</v>
      </c>
      <c r="AM67">
        <v>0</v>
      </c>
      <c r="AN67">
        <v>0.66954999999999998</v>
      </c>
      <c r="AO67">
        <v>9.1140000000000008</v>
      </c>
      <c r="AP67">
        <v>5.8925999999999998</v>
      </c>
      <c r="AQ67">
        <v>26.271000000000001</v>
      </c>
      <c r="AR67">
        <v>50.231999999999999</v>
      </c>
      <c r="AS67">
        <v>31.897383000000001</v>
      </c>
      <c r="AT67">
        <v>14.5024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72.839999999999989</v>
      </c>
      <c r="BA67">
        <f t="shared" si="1"/>
        <v>2791.3828940000003</v>
      </c>
      <c r="BB67">
        <v>64</v>
      </c>
      <c r="BD67">
        <v>13.24</v>
      </c>
      <c r="BE67">
        <v>7.64</v>
      </c>
      <c r="BF67">
        <v>1.1000000000000001</v>
      </c>
      <c r="BG67">
        <v>4</v>
      </c>
      <c r="BH67">
        <v>5.81</v>
      </c>
      <c r="BI67">
        <v>4.78</v>
      </c>
      <c r="BJ67">
        <v>1.56</v>
      </c>
      <c r="BK67">
        <v>4.46</v>
      </c>
      <c r="BL67">
        <v>2.41</v>
      </c>
      <c r="BM67">
        <v>1.78</v>
      </c>
      <c r="BN67">
        <v>0.43</v>
      </c>
      <c r="BO67">
        <v>14.66</v>
      </c>
      <c r="BP67">
        <v>3.99</v>
      </c>
      <c r="BQ67">
        <v>4.3600000000000003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72.839999999999989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15</v>
      </c>
      <c r="K68">
        <v>454.44209999999998</v>
      </c>
      <c r="L68">
        <v>607.64319999999998</v>
      </c>
      <c r="M68">
        <v>92</v>
      </c>
      <c r="N68">
        <v>118.125</v>
      </c>
      <c r="O68">
        <v>123.66562500000001</v>
      </c>
      <c r="P68">
        <v>87.75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13.8781</v>
      </c>
      <c r="W68">
        <v>34.123399999999997</v>
      </c>
      <c r="X68">
        <v>146.26089999999999</v>
      </c>
      <c r="Y68">
        <v>0</v>
      </c>
      <c r="Z68">
        <v>6.5537999999999998</v>
      </c>
      <c r="AA68">
        <v>28.09872</v>
      </c>
      <c r="AB68">
        <v>26.34008</v>
      </c>
      <c r="AC68">
        <v>19.35568</v>
      </c>
      <c r="AD68">
        <v>9.1149000000000004</v>
      </c>
      <c r="AE68">
        <v>49.436556000000003</v>
      </c>
      <c r="AF68">
        <v>26.622</v>
      </c>
      <c r="AG68">
        <v>15.1656</v>
      </c>
      <c r="AH68">
        <v>93.563599999999994</v>
      </c>
      <c r="AI68">
        <v>14.6395</v>
      </c>
      <c r="AJ68">
        <v>0</v>
      </c>
      <c r="AK68">
        <v>51.394500000000001</v>
      </c>
      <c r="AL68">
        <v>60.423999999999999</v>
      </c>
      <c r="AM68">
        <v>0</v>
      </c>
      <c r="AN68">
        <v>0.66954999999999998</v>
      </c>
      <c r="AO68">
        <v>9.1140000000000008</v>
      </c>
      <c r="AP68">
        <v>5.8925999999999998</v>
      </c>
      <c r="AQ68">
        <v>26.271000000000001</v>
      </c>
      <c r="AR68">
        <v>50.231999999999999</v>
      </c>
      <c r="AS68">
        <v>31.897383000000001</v>
      </c>
      <c r="AT68">
        <v>14.5024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72.839999999999989</v>
      </c>
      <c r="BA68">
        <f t="shared" ref="BA68:BA99" si="4">SUM(B68:AZ68)</f>
        <v>2803.4763940000007</v>
      </c>
      <c r="BB68">
        <v>65</v>
      </c>
      <c r="BD68">
        <v>13.24</v>
      </c>
      <c r="BE68">
        <v>7.64</v>
      </c>
      <c r="BF68">
        <v>1.1000000000000001</v>
      </c>
      <c r="BG68">
        <v>4</v>
      </c>
      <c r="BH68">
        <v>5.81</v>
      </c>
      <c r="BI68">
        <v>4.78</v>
      </c>
      <c r="BJ68">
        <v>1.56</v>
      </c>
      <c r="BK68">
        <v>4.46</v>
      </c>
      <c r="BL68">
        <v>2.41</v>
      </c>
      <c r="BM68">
        <v>1.78</v>
      </c>
      <c r="BN68">
        <v>0.43</v>
      </c>
      <c r="BO68">
        <v>14.66</v>
      </c>
      <c r="BP68">
        <v>3.99</v>
      </c>
      <c r="BQ68">
        <v>4.3600000000000003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72.839999999999989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15</v>
      </c>
      <c r="K69">
        <v>429.40890000000002</v>
      </c>
      <c r="L69">
        <v>607.64319999999998</v>
      </c>
      <c r="M69">
        <v>92</v>
      </c>
      <c r="N69">
        <v>118.125</v>
      </c>
      <c r="O69">
        <v>123.66562500000001</v>
      </c>
      <c r="P69">
        <v>87.75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13.8781</v>
      </c>
      <c r="W69">
        <v>34.123399999999997</v>
      </c>
      <c r="X69">
        <v>146.26089999999999</v>
      </c>
      <c r="Y69">
        <v>0</v>
      </c>
      <c r="Z69">
        <v>6.5537999999999998</v>
      </c>
      <c r="AA69">
        <v>42.14808</v>
      </c>
      <c r="AB69">
        <v>26.34008</v>
      </c>
      <c r="AC69">
        <v>19.35568</v>
      </c>
      <c r="AD69">
        <v>9.1149000000000004</v>
      </c>
      <c r="AE69">
        <v>49.436556000000003</v>
      </c>
      <c r="AF69">
        <v>26.622</v>
      </c>
      <c r="AG69">
        <v>15.1656</v>
      </c>
      <c r="AH69">
        <v>93.563599999999994</v>
      </c>
      <c r="AI69">
        <v>14.6395</v>
      </c>
      <c r="AJ69">
        <v>0</v>
      </c>
      <c r="AK69">
        <v>51.394500000000001</v>
      </c>
      <c r="AL69">
        <v>60.423999999999999</v>
      </c>
      <c r="AM69">
        <v>0</v>
      </c>
      <c r="AN69">
        <v>0.66954999999999998</v>
      </c>
      <c r="AO69">
        <v>9.1140000000000008</v>
      </c>
      <c r="AP69">
        <v>11.0166</v>
      </c>
      <c r="AQ69">
        <v>26.271000000000001</v>
      </c>
      <c r="AR69">
        <v>50.231999999999999</v>
      </c>
      <c r="AS69">
        <v>31.897383000000001</v>
      </c>
      <c r="AT69">
        <v>14.5024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72.249999999999986</v>
      </c>
      <c r="BA69">
        <f t="shared" si="4"/>
        <v>2797.026554</v>
      </c>
      <c r="BB69">
        <v>66</v>
      </c>
      <c r="BD69">
        <v>13.24</v>
      </c>
      <c r="BE69">
        <v>7.64</v>
      </c>
      <c r="BF69">
        <v>1.1000000000000001</v>
      </c>
      <c r="BG69">
        <v>4</v>
      </c>
      <c r="BH69">
        <v>5.81</v>
      </c>
      <c r="BI69">
        <v>4.78</v>
      </c>
      <c r="BJ69">
        <v>1.56</v>
      </c>
      <c r="BK69">
        <v>4.46</v>
      </c>
      <c r="BL69">
        <v>1.82</v>
      </c>
      <c r="BM69">
        <v>1.78</v>
      </c>
      <c r="BN69">
        <v>0.43</v>
      </c>
      <c r="BO69">
        <v>14.66</v>
      </c>
      <c r="BP69">
        <v>3.99</v>
      </c>
      <c r="BQ69">
        <v>4.3600000000000003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72.249999999999986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15</v>
      </c>
      <c r="K70">
        <v>429.40890000000002</v>
      </c>
      <c r="L70">
        <v>607.64319999999998</v>
      </c>
      <c r="M70">
        <v>92</v>
      </c>
      <c r="N70">
        <v>118.125</v>
      </c>
      <c r="O70">
        <v>123.66562500000001</v>
      </c>
      <c r="P70">
        <v>87.75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13.8781</v>
      </c>
      <c r="W70">
        <v>34.123399999999997</v>
      </c>
      <c r="X70">
        <v>146.26089999999999</v>
      </c>
      <c r="Y70">
        <v>0</v>
      </c>
      <c r="Z70">
        <v>6.5537999999999998</v>
      </c>
      <c r="AA70">
        <v>42.14808</v>
      </c>
      <c r="AB70">
        <v>26.34008</v>
      </c>
      <c r="AC70">
        <v>19.35568</v>
      </c>
      <c r="AD70">
        <v>9.1149000000000004</v>
      </c>
      <c r="AE70">
        <v>49.436556000000003</v>
      </c>
      <c r="AF70">
        <v>26.622</v>
      </c>
      <c r="AG70">
        <v>15.1656</v>
      </c>
      <c r="AH70">
        <v>93.563599999999994</v>
      </c>
      <c r="AI70">
        <v>14.6395</v>
      </c>
      <c r="AJ70">
        <v>0</v>
      </c>
      <c r="AK70">
        <v>51.394500000000001</v>
      </c>
      <c r="AL70">
        <v>60.423999999999999</v>
      </c>
      <c r="AM70">
        <v>0</v>
      </c>
      <c r="AN70">
        <v>0.66954999999999998</v>
      </c>
      <c r="AO70">
        <v>9.1140000000000008</v>
      </c>
      <c r="AP70">
        <v>11.0166</v>
      </c>
      <c r="AQ70">
        <v>26.271000000000001</v>
      </c>
      <c r="AR70">
        <v>50.231999999999999</v>
      </c>
      <c r="AS70">
        <v>31.897383000000001</v>
      </c>
      <c r="AT70">
        <v>14.5024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72.249999999999986</v>
      </c>
      <c r="BA70">
        <f t="shared" si="4"/>
        <v>2797.026554</v>
      </c>
      <c r="BB70">
        <v>67</v>
      </c>
      <c r="BD70">
        <v>13.24</v>
      </c>
      <c r="BE70">
        <v>7.64</v>
      </c>
      <c r="BF70">
        <v>1.1000000000000001</v>
      </c>
      <c r="BG70">
        <v>4</v>
      </c>
      <c r="BH70">
        <v>5.81</v>
      </c>
      <c r="BI70">
        <v>4.78</v>
      </c>
      <c r="BJ70">
        <v>1.56</v>
      </c>
      <c r="BK70">
        <v>4.46</v>
      </c>
      <c r="BL70">
        <v>1.82</v>
      </c>
      <c r="BM70">
        <v>1.78</v>
      </c>
      <c r="BN70">
        <v>0.43</v>
      </c>
      <c r="BO70">
        <v>14.66</v>
      </c>
      <c r="BP70">
        <v>3.99</v>
      </c>
      <c r="BQ70">
        <v>4.3600000000000003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72.249999999999986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10.0876</v>
      </c>
      <c r="K71">
        <v>429.40890000000002</v>
      </c>
      <c r="L71">
        <v>607.64319999999998</v>
      </c>
      <c r="M71">
        <v>92</v>
      </c>
      <c r="N71">
        <v>118.125</v>
      </c>
      <c r="O71">
        <v>123.66562500000001</v>
      </c>
      <c r="P71">
        <v>87.75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13.8781</v>
      </c>
      <c r="W71">
        <v>34.123399999999997</v>
      </c>
      <c r="X71">
        <v>146.26089999999999</v>
      </c>
      <c r="Y71">
        <v>0</v>
      </c>
      <c r="Z71">
        <v>6.5537999999999998</v>
      </c>
      <c r="AA71">
        <v>42.14808</v>
      </c>
      <c r="AB71">
        <v>39.510120000000001</v>
      </c>
      <c r="AC71">
        <v>29.033519999999999</v>
      </c>
      <c r="AD71">
        <v>9.1149000000000004</v>
      </c>
      <c r="AE71">
        <v>49.436556000000003</v>
      </c>
      <c r="AF71">
        <v>26.622</v>
      </c>
      <c r="AG71">
        <v>15.1656</v>
      </c>
      <c r="AH71">
        <v>93.563599999999994</v>
      </c>
      <c r="AI71">
        <v>2.5459999999999998</v>
      </c>
      <c r="AJ71">
        <v>0</v>
      </c>
      <c r="AK71">
        <v>51.394500000000001</v>
      </c>
      <c r="AL71">
        <v>60.423999999999999</v>
      </c>
      <c r="AM71">
        <v>0</v>
      </c>
      <c r="AN71">
        <v>0.66954999999999998</v>
      </c>
      <c r="AO71">
        <v>9.1140000000000008</v>
      </c>
      <c r="AP71">
        <v>5.8925999999999998</v>
      </c>
      <c r="AQ71">
        <v>26.271000000000001</v>
      </c>
      <c r="AR71">
        <v>50.231999999999999</v>
      </c>
      <c r="AS71">
        <v>31.897383000000001</v>
      </c>
      <c r="AT71">
        <v>14.5024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72.029999999999987</v>
      </c>
      <c r="BA71">
        <f t="shared" si="4"/>
        <v>2797.5245340000001</v>
      </c>
      <c r="BB71">
        <v>68</v>
      </c>
      <c r="BD71">
        <v>13.24</v>
      </c>
      <c r="BE71">
        <v>7.64</v>
      </c>
      <c r="BF71">
        <v>1.1000000000000001</v>
      </c>
      <c r="BG71">
        <v>4</v>
      </c>
      <c r="BH71">
        <v>5.81</v>
      </c>
      <c r="BI71">
        <v>4.78</v>
      </c>
      <c r="BJ71">
        <v>1.56</v>
      </c>
      <c r="BK71">
        <v>4.24</v>
      </c>
      <c r="BL71">
        <v>1.82</v>
      </c>
      <c r="BM71">
        <v>1.78</v>
      </c>
      <c r="BN71">
        <v>0.43</v>
      </c>
      <c r="BO71">
        <v>14.66</v>
      </c>
      <c r="BP71">
        <v>3.99</v>
      </c>
      <c r="BQ71">
        <v>4.3600000000000003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72.029999999999987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10.0876</v>
      </c>
      <c r="K72">
        <v>429.40890000000002</v>
      </c>
      <c r="L72">
        <v>607.64319999999998</v>
      </c>
      <c r="M72">
        <v>92</v>
      </c>
      <c r="N72">
        <v>118.125</v>
      </c>
      <c r="O72">
        <v>123.66562500000001</v>
      </c>
      <c r="P72">
        <v>87.75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13.8781</v>
      </c>
      <c r="W72">
        <v>34.123399999999997</v>
      </c>
      <c r="X72">
        <v>146.26089999999999</v>
      </c>
      <c r="Y72">
        <v>0</v>
      </c>
      <c r="Z72">
        <v>6.5537999999999998</v>
      </c>
      <c r="AA72">
        <v>42.14808</v>
      </c>
      <c r="AB72">
        <v>39.510120000000001</v>
      </c>
      <c r="AC72">
        <v>29.033519999999999</v>
      </c>
      <c r="AD72">
        <v>9.1149000000000004</v>
      </c>
      <c r="AE72">
        <v>49.436556000000003</v>
      </c>
      <c r="AF72">
        <v>26.622</v>
      </c>
      <c r="AG72">
        <v>15.1656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60.423999999999999</v>
      </c>
      <c r="AM72">
        <v>0</v>
      </c>
      <c r="AN72">
        <v>0.66954999999999998</v>
      </c>
      <c r="AO72">
        <v>9.1140000000000008</v>
      </c>
      <c r="AP72">
        <v>5.8925999999999998</v>
      </c>
      <c r="AQ72">
        <v>26.271000000000001</v>
      </c>
      <c r="AR72">
        <v>50.231999999999999</v>
      </c>
      <c r="AS72">
        <v>31.897383000000001</v>
      </c>
      <c r="AT72">
        <v>14.5024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72.029999999999987</v>
      </c>
      <c r="BA72">
        <f t="shared" si="4"/>
        <v>2797.5245340000001</v>
      </c>
      <c r="BB72">
        <v>69</v>
      </c>
      <c r="BD72">
        <v>13.24</v>
      </c>
      <c r="BE72">
        <v>7.64</v>
      </c>
      <c r="BF72">
        <v>1.1000000000000001</v>
      </c>
      <c r="BG72">
        <v>4</v>
      </c>
      <c r="BH72">
        <v>5.81</v>
      </c>
      <c r="BI72">
        <v>4.78</v>
      </c>
      <c r="BJ72">
        <v>1.56</v>
      </c>
      <c r="BK72">
        <v>4.24</v>
      </c>
      <c r="BL72">
        <v>1.82</v>
      </c>
      <c r="BM72">
        <v>1.78</v>
      </c>
      <c r="BN72">
        <v>0.43</v>
      </c>
      <c r="BO72">
        <v>14.66</v>
      </c>
      <c r="BP72">
        <v>3.99</v>
      </c>
      <c r="BQ72">
        <v>4.3600000000000003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72.029999999999987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10.0876</v>
      </c>
      <c r="K73">
        <v>519.40890000000002</v>
      </c>
      <c r="L73">
        <v>607.64319999999998</v>
      </c>
      <c r="M73">
        <v>92</v>
      </c>
      <c r="N73">
        <v>118.125</v>
      </c>
      <c r="O73">
        <v>123.66562500000001</v>
      </c>
      <c r="P73">
        <v>87.75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13.8781</v>
      </c>
      <c r="W73">
        <v>34.123399999999997</v>
      </c>
      <c r="X73">
        <v>146.26089999999999</v>
      </c>
      <c r="Y73">
        <v>0</v>
      </c>
      <c r="Z73">
        <v>6.5537999999999998</v>
      </c>
      <c r="AA73">
        <v>42.14808</v>
      </c>
      <c r="AB73">
        <v>39.510120000000001</v>
      </c>
      <c r="AC73">
        <v>29.062808</v>
      </c>
      <c r="AD73">
        <v>9.1149000000000004</v>
      </c>
      <c r="AE73">
        <v>49.436556000000003</v>
      </c>
      <c r="AF73">
        <v>26.622</v>
      </c>
      <c r="AG73">
        <v>15.1656</v>
      </c>
      <c r="AH73">
        <v>93.563599999999994</v>
      </c>
      <c r="AI73">
        <v>2.5459999999999998</v>
      </c>
      <c r="AJ73">
        <v>0</v>
      </c>
      <c r="AK73">
        <v>51.394500000000001</v>
      </c>
      <c r="AL73">
        <v>60.423999999999999</v>
      </c>
      <c r="AM73">
        <v>9.1976999999999993</v>
      </c>
      <c r="AN73">
        <v>0.66954999999999998</v>
      </c>
      <c r="AO73">
        <v>9.1140000000000008</v>
      </c>
      <c r="AP73">
        <v>5.6364000000000001</v>
      </c>
      <c r="AQ73">
        <v>26.271000000000001</v>
      </c>
      <c r="AR73">
        <v>50.231999999999999</v>
      </c>
      <c r="AS73">
        <v>31.897383000000001</v>
      </c>
      <c r="AT73">
        <v>14.5024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72.029999999999987</v>
      </c>
      <c r="BA73">
        <f t="shared" si="4"/>
        <v>2896.4953220000002</v>
      </c>
      <c r="BB73">
        <v>70</v>
      </c>
      <c r="BD73">
        <v>13.24</v>
      </c>
      <c r="BE73">
        <v>7.64</v>
      </c>
      <c r="BF73">
        <v>1.1000000000000001</v>
      </c>
      <c r="BG73">
        <v>4</v>
      </c>
      <c r="BH73">
        <v>5.81</v>
      </c>
      <c r="BI73">
        <v>4.78</v>
      </c>
      <c r="BJ73">
        <v>1.56</v>
      </c>
      <c r="BK73">
        <v>4.24</v>
      </c>
      <c r="BL73">
        <v>1.82</v>
      </c>
      <c r="BM73">
        <v>1.78</v>
      </c>
      <c r="BN73">
        <v>0.43</v>
      </c>
      <c r="BO73">
        <v>14.66</v>
      </c>
      <c r="BP73">
        <v>3.99</v>
      </c>
      <c r="BQ73">
        <v>4.3600000000000003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72.029999999999987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10.0876</v>
      </c>
      <c r="K74">
        <v>561.40890000000002</v>
      </c>
      <c r="L74">
        <v>607.64319999999998</v>
      </c>
      <c r="M74">
        <v>92</v>
      </c>
      <c r="N74">
        <v>118.125</v>
      </c>
      <c r="O74">
        <v>123.66562500000001</v>
      </c>
      <c r="P74">
        <v>87.75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13.8781</v>
      </c>
      <c r="W74">
        <v>34.123399999999997</v>
      </c>
      <c r="X74">
        <v>146.26089999999999</v>
      </c>
      <c r="Y74">
        <v>0</v>
      </c>
      <c r="Z74">
        <v>6.5537999999999998</v>
      </c>
      <c r="AA74">
        <v>42.14808</v>
      </c>
      <c r="AB74">
        <v>39.510120000000001</v>
      </c>
      <c r="AC74">
        <v>29.062808</v>
      </c>
      <c r="AD74">
        <v>9.1149000000000004</v>
      </c>
      <c r="AE74">
        <v>49.436556000000003</v>
      </c>
      <c r="AF74">
        <v>26.622</v>
      </c>
      <c r="AG74">
        <v>15.1656</v>
      </c>
      <c r="AH74">
        <v>93.563599999999994</v>
      </c>
      <c r="AI74">
        <v>2.5459999999999998</v>
      </c>
      <c r="AJ74">
        <v>0</v>
      </c>
      <c r="AK74">
        <v>51.394500000000001</v>
      </c>
      <c r="AL74">
        <v>60.423999999999999</v>
      </c>
      <c r="AM74">
        <v>10.557359999999999</v>
      </c>
      <c r="AN74">
        <v>0.66954999999999998</v>
      </c>
      <c r="AO74">
        <v>9.1140000000000008</v>
      </c>
      <c r="AP74">
        <v>5.6364000000000001</v>
      </c>
      <c r="AQ74">
        <v>26.271000000000001</v>
      </c>
      <c r="AR74">
        <v>50.231999999999999</v>
      </c>
      <c r="AS74">
        <v>31.897383000000001</v>
      </c>
      <c r="AT74">
        <v>14.5024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72.029999999999987</v>
      </c>
      <c r="BA74">
        <f t="shared" si="4"/>
        <v>2939.8549819999998</v>
      </c>
      <c r="BB74">
        <v>71</v>
      </c>
      <c r="BD74">
        <v>13.24</v>
      </c>
      <c r="BE74">
        <v>7.64</v>
      </c>
      <c r="BF74">
        <v>1.1000000000000001</v>
      </c>
      <c r="BG74">
        <v>4</v>
      </c>
      <c r="BH74">
        <v>5.81</v>
      </c>
      <c r="BI74">
        <v>4.78</v>
      </c>
      <c r="BJ74">
        <v>1.56</v>
      </c>
      <c r="BK74">
        <v>4.24</v>
      </c>
      <c r="BL74">
        <v>1.82</v>
      </c>
      <c r="BM74">
        <v>1.78</v>
      </c>
      <c r="BN74">
        <v>0.43</v>
      </c>
      <c r="BO74">
        <v>14.66</v>
      </c>
      <c r="BP74">
        <v>3.99</v>
      </c>
      <c r="BQ74">
        <v>4.3600000000000003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72.029999999999987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9.76</v>
      </c>
      <c r="K75">
        <v>494.40890000000002</v>
      </c>
      <c r="L75">
        <v>607.64319999999998</v>
      </c>
      <c r="M75">
        <v>92</v>
      </c>
      <c r="N75">
        <v>118.125</v>
      </c>
      <c r="O75">
        <v>123.66562500000001</v>
      </c>
      <c r="P75">
        <v>87.75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13.8781</v>
      </c>
      <c r="W75">
        <v>34.123399999999997</v>
      </c>
      <c r="X75">
        <v>146.26089999999999</v>
      </c>
      <c r="Y75">
        <v>0</v>
      </c>
      <c r="Z75">
        <v>6.5537999999999998</v>
      </c>
      <c r="AA75">
        <v>42.14808</v>
      </c>
      <c r="AB75">
        <v>39.510120000000001</v>
      </c>
      <c r="AC75">
        <v>29.062808</v>
      </c>
      <c r="AD75">
        <v>9.1149000000000004</v>
      </c>
      <c r="AE75">
        <v>49.436556000000003</v>
      </c>
      <c r="AF75">
        <v>26.622</v>
      </c>
      <c r="AG75">
        <v>15.1656</v>
      </c>
      <c r="AH75">
        <v>93.563599999999994</v>
      </c>
      <c r="AI75">
        <v>2.5459999999999998</v>
      </c>
      <c r="AJ75">
        <v>0</v>
      </c>
      <c r="AK75">
        <v>51.394500000000001</v>
      </c>
      <c r="AL75">
        <v>60.423999999999999</v>
      </c>
      <c r="AM75">
        <v>15.836040000000001</v>
      </c>
      <c r="AN75">
        <v>0.66954999999999998</v>
      </c>
      <c r="AO75">
        <v>9.1140000000000008</v>
      </c>
      <c r="AP75">
        <v>4.3554000000000004</v>
      </c>
      <c r="AQ75">
        <v>24.254999999999999</v>
      </c>
      <c r="AR75">
        <v>50.231999999999999</v>
      </c>
      <c r="AS75">
        <v>31.897383000000001</v>
      </c>
      <c r="AT75">
        <v>14.5024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73.460000000000008</v>
      </c>
      <c r="BA75">
        <f t="shared" si="4"/>
        <v>2875.9390620000004</v>
      </c>
      <c r="BB75">
        <v>72</v>
      </c>
      <c r="BD75">
        <v>17.670000000000002</v>
      </c>
      <c r="BE75">
        <v>7.45</v>
      </c>
      <c r="BF75">
        <v>1.1299999999999999</v>
      </c>
      <c r="BG75">
        <v>3.88</v>
      </c>
      <c r="BH75">
        <v>5.81</v>
      </c>
      <c r="BI75">
        <v>4.68</v>
      </c>
      <c r="BJ75">
        <v>1.61</v>
      </c>
      <c r="BK75">
        <v>3.09</v>
      </c>
      <c r="BL75">
        <v>0.84</v>
      </c>
      <c r="BM75">
        <v>1.78</v>
      </c>
      <c r="BN75">
        <v>0.41</v>
      </c>
      <c r="BO75">
        <v>14.31</v>
      </c>
      <c r="BP75">
        <v>3.89</v>
      </c>
      <c r="BQ75">
        <v>4.2300000000000004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73.460000000000008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9.76</v>
      </c>
      <c r="K76">
        <v>501.40890000000002</v>
      </c>
      <c r="L76">
        <v>607.64319999999998</v>
      </c>
      <c r="M76">
        <v>92</v>
      </c>
      <c r="N76">
        <v>118.125</v>
      </c>
      <c r="O76">
        <v>123.66562500000001</v>
      </c>
      <c r="P76">
        <v>87.75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13.8781</v>
      </c>
      <c r="W76">
        <v>34.123399999999997</v>
      </c>
      <c r="X76">
        <v>146.26089999999999</v>
      </c>
      <c r="Y76">
        <v>0</v>
      </c>
      <c r="Z76">
        <v>6.5537999999999998</v>
      </c>
      <c r="AA76">
        <v>42.14808</v>
      </c>
      <c r="AB76">
        <v>39.510120000000001</v>
      </c>
      <c r="AC76">
        <v>29.062808</v>
      </c>
      <c r="AD76">
        <v>9.1149000000000004</v>
      </c>
      <c r="AE76">
        <v>49.436556000000003</v>
      </c>
      <c r="AF76">
        <v>26.622</v>
      </c>
      <c r="AG76">
        <v>15.1656</v>
      </c>
      <c r="AH76">
        <v>116.9545</v>
      </c>
      <c r="AI76">
        <v>2.5459999999999998</v>
      </c>
      <c r="AJ76">
        <v>0</v>
      </c>
      <c r="AK76">
        <v>51.394500000000001</v>
      </c>
      <c r="AL76">
        <v>60.423999999999999</v>
      </c>
      <c r="AM76">
        <v>15.836040000000001</v>
      </c>
      <c r="AN76">
        <v>0.66954999999999998</v>
      </c>
      <c r="AO76">
        <v>9.1140000000000008</v>
      </c>
      <c r="AP76">
        <v>4.3554000000000004</v>
      </c>
      <c r="AQ76">
        <v>17.513999999999999</v>
      </c>
      <c r="AR76">
        <v>50.231999999999999</v>
      </c>
      <c r="AS76">
        <v>31.897383000000001</v>
      </c>
      <c r="AT76">
        <v>14.5024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77.27000000000001</v>
      </c>
      <c r="BA76">
        <f t="shared" si="4"/>
        <v>2903.3989620000002</v>
      </c>
      <c r="BB76">
        <v>73</v>
      </c>
      <c r="BD76">
        <v>21.48</v>
      </c>
      <c r="BE76">
        <v>7.45</v>
      </c>
      <c r="BF76">
        <v>1.1299999999999999</v>
      </c>
      <c r="BG76">
        <v>3.88</v>
      </c>
      <c r="BH76">
        <v>5.81</v>
      </c>
      <c r="BI76">
        <v>4.68</v>
      </c>
      <c r="BJ76">
        <v>1.61</v>
      </c>
      <c r="BK76">
        <v>3.09</v>
      </c>
      <c r="BL76">
        <v>0.84</v>
      </c>
      <c r="BM76">
        <v>1.78</v>
      </c>
      <c r="BN76">
        <v>0.41</v>
      </c>
      <c r="BO76">
        <v>14.31</v>
      </c>
      <c r="BP76">
        <v>3.89</v>
      </c>
      <c r="BQ76">
        <v>4.2300000000000004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77.27000000000001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458</v>
      </c>
      <c r="L77">
        <v>607.64319999999998</v>
      </c>
      <c r="M77">
        <v>92</v>
      </c>
      <c r="N77">
        <v>118.125</v>
      </c>
      <c r="O77">
        <v>123.66562500000001</v>
      </c>
      <c r="P77">
        <v>87.75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13.8781</v>
      </c>
      <c r="W77">
        <v>34.123399999999997</v>
      </c>
      <c r="X77">
        <v>146.26089999999999</v>
      </c>
      <c r="Y77">
        <v>0</v>
      </c>
      <c r="Z77">
        <v>6.5537999999999998</v>
      </c>
      <c r="AA77">
        <v>42.14808</v>
      </c>
      <c r="AB77">
        <v>39.510120000000001</v>
      </c>
      <c r="AC77">
        <v>29.062808</v>
      </c>
      <c r="AD77">
        <v>9.1149000000000004</v>
      </c>
      <c r="AE77">
        <v>49.436556000000003</v>
      </c>
      <c r="AF77">
        <v>26.622</v>
      </c>
      <c r="AG77">
        <v>15.1656</v>
      </c>
      <c r="AH77">
        <v>124.62520000000001</v>
      </c>
      <c r="AI77">
        <v>2.5459999999999998</v>
      </c>
      <c r="AJ77">
        <v>0</v>
      </c>
      <c r="AK77">
        <v>51.394500000000001</v>
      </c>
      <c r="AL77">
        <v>60.423999999999999</v>
      </c>
      <c r="AM77">
        <v>15.836040000000001</v>
      </c>
      <c r="AN77">
        <v>0.66954999999999998</v>
      </c>
      <c r="AO77">
        <v>9.1140000000000008</v>
      </c>
      <c r="AP77">
        <v>4.3554000000000004</v>
      </c>
      <c r="AQ77">
        <v>17.513999999999999</v>
      </c>
      <c r="AR77">
        <v>50.231999999999999</v>
      </c>
      <c r="AS77">
        <v>31.897383000000001</v>
      </c>
      <c r="AT77">
        <v>14.5024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80.88000000000001</v>
      </c>
      <c r="BA77">
        <f t="shared" si="4"/>
        <v>2861.5107619999999</v>
      </c>
      <c r="BB77">
        <v>74</v>
      </c>
      <c r="BD77">
        <v>25.2</v>
      </c>
      <c r="BE77">
        <v>7.45</v>
      </c>
      <c r="BF77">
        <v>1.1299999999999999</v>
      </c>
      <c r="BG77">
        <v>3.88</v>
      </c>
      <c r="BH77">
        <v>5.81</v>
      </c>
      <c r="BI77">
        <v>4.68</v>
      </c>
      <c r="BJ77">
        <v>1.61</v>
      </c>
      <c r="BK77">
        <v>2.98</v>
      </c>
      <c r="BL77">
        <v>0.84</v>
      </c>
      <c r="BM77">
        <v>1.78</v>
      </c>
      <c r="BN77">
        <v>0.41</v>
      </c>
      <c r="BO77">
        <v>14.31</v>
      </c>
      <c r="BP77">
        <v>3.89</v>
      </c>
      <c r="BQ77">
        <v>4.2300000000000004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80.88000000000001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380</v>
      </c>
      <c r="L78">
        <v>607.64319999999998</v>
      </c>
      <c r="M78">
        <v>92</v>
      </c>
      <c r="N78">
        <v>118.125</v>
      </c>
      <c r="O78">
        <v>123.66562500000001</v>
      </c>
      <c r="P78">
        <v>87.75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13.8781</v>
      </c>
      <c r="W78">
        <v>34.123399999999997</v>
      </c>
      <c r="X78">
        <v>146.26089999999999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26.622</v>
      </c>
      <c r="AG78">
        <v>15.1656</v>
      </c>
      <c r="AH78">
        <v>140.34540000000001</v>
      </c>
      <c r="AI78">
        <v>2.5459999999999998</v>
      </c>
      <c r="AJ78">
        <v>0</v>
      </c>
      <c r="AK78">
        <v>51.394500000000001</v>
      </c>
      <c r="AL78">
        <v>60.423999999999999</v>
      </c>
      <c r="AM78">
        <v>15.836040000000001</v>
      </c>
      <c r="AN78">
        <v>0.66954999999999998</v>
      </c>
      <c r="AO78">
        <v>9.1140000000000008</v>
      </c>
      <c r="AP78">
        <v>4.3554000000000004</v>
      </c>
      <c r="AQ78">
        <v>17.513999999999999</v>
      </c>
      <c r="AR78">
        <v>50.231999999999999</v>
      </c>
      <c r="AS78">
        <v>31.897383000000001</v>
      </c>
      <c r="AT78">
        <v>13.833128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80.88000000000001</v>
      </c>
      <c r="BA78">
        <f t="shared" si="4"/>
        <v>2807.6765900000005</v>
      </c>
      <c r="BB78">
        <v>75</v>
      </c>
      <c r="BD78">
        <v>25.2</v>
      </c>
      <c r="BE78">
        <v>7.45</v>
      </c>
      <c r="BF78">
        <v>1.1299999999999999</v>
      </c>
      <c r="BG78">
        <v>3.88</v>
      </c>
      <c r="BH78">
        <v>5.81</v>
      </c>
      <c r="BI78">
        <v>4.68</v>
      </c>
      <c r="BJ78">
        <v>1.61</v>
      </c>
      <c r="BK78">
        <v>2.98</v>
      </c>
      <c r="BL78">
        <v>0.84</v>
      </c>
      <c r="BM78">
        <v>1.78</v>
      </c>
      <c r="BN78">
        <v>0.41</v>
      </c>
      <c r="BO78">
        <v>14.31</v>
      </c>
      <c r="BP78">
        <v>3.89</v>
      </c>
      <c r="BQ78">
        <v>4.2300000000000004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80.88000000000001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445.03320000000002</v>
      </c>
      <c r="L79">
        <v>653.15</v>
      </c>
      <c r="M79">
        <v>92</v>
      </c>
      <c r="N79">
        <v>118.125</v>
      </c>
      <c r="O79">
        <v>123.66562500000001</v>
      </c>
      <c r="P79">
        <v>87.75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13.8781</v>
      </c>
      <c r="W79">
        <v>34.123399999999997</v>
      </c>
      <c r="X79">
        <v>146.26089999999999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15.1656</v>
      </c>
      <c r="AH79">
        <v>140.34540000000001</v>
      </c>
      <c r="AI79">
        <v>7.6379999999999999</v>
      </c>
      <c r="AJ79">
        <v>0</v>
      </c>
      <c r="AK79">
        <v>51.394500000000001</v>
      </c>
      <c r="AL79">
        <v>79.364599999999996</v>
      </c>
      <c r="AM79">
        <v>15.836040000000001</v>
      </c>
      <c r="AN79">
        <v>0.66954999999999998</v>
      </c>
      <c r="AO79">
        <v>9.1140000000000008</v>
      </c>
      <c r="AP79">
        <v>1.7934000000000001</v>
      </c>
      <c r="AQ79">
        <v>26.271000000000001</v>
      </c>
      <c r="AR79">
        <v>50.231999999999999</v>
      </c>
      <c r="AS79">
        <v>31.897383000000001</v>
      </c>
      <c r="AT79">
        <v>14.5024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80.910000000000011</v>
      </c>
      <c r="BA79">
        <f t="shared" si="4"/>
        <v>2983.438862</v>
      </c>
      <c r="BB79">
        <v>76</v>
      </c>
      <c r="BD79">
        <v>25.2</v>
      </c>
      <c r="BE79">
        <v>7.45</v>
      </c>
      <c r="BF79">
        <v>1.1299999999999999</v>
      </c>
      <c r="BG79">
        <v>3.88</v>
      </c>
      <c r="BH79">
        <v>5.81</v>
      </c>
      <c r="BI79">
        <v>4.68</v>
      </c>
      <c r="BJ79">
        <v>1.61</v>
      </c>
      <c r="BK79">
        <v>2.77</v>
      </c>
      <c r="BL79">
        <v>1.08</v>
      </c>
      <c r="BM79">
        <v>1.78</v>
      </c>
      <c r="BN79">
        <v>0.41</v>
      </c>
      <c r="BO79">
        <v>14.31</v>
      </c>
      <c r="BP79">
        <v>3.89</v>
      </c>
      <c r="BQ79">
        <v>4.2300000000000004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80.910000000000011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445.03320000000002</v>
      </c>
      <c r="L80">
        <v>653.15</v>
      </c>
      <c r="M80">
        <v>92</v>
      </c>
      <c r="N80">
        <v>118.125</v>
      </c>
      <c r="O80">
        <v>123.66562500000001</v>
      </c>
      <c r="P80">
        <v>87.75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13.8781</v>
      </c>
      <c r="W80">
        <v>34.123399999999997</v>
      </c>
      <c r="X80">
        <v>146.26089999999999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15.1656</v>
      </c>
      <c r="AH80">
        <v>140.34540000000001</v>
      </c>
      <c r="AI80">
        <v>49.646999999999998</v>
      </c>
      <c r="AJ80">
        <v>0</v>
      </c>
      <c r="AK80">
        <v>51.394500000000001</v>
      </c>
      <c r="AL80">
        <v>79.364599999999996</v>
      </c>
      <c r="AM80">
        <v>15.836040000000001</v>
      </c>
      <c r="AN80">
        <v>0.66954999999999998</v>
      </c>
      <c r="AO80">
        <v>9.1140000000000008</v>
      </c>
      <c r="AP80">
        <v>1.7934000000000001</v>
      </c>
      <c r="AQ80">
        <v>26.271000000000001</v>
      </c>
      <c r="AR80">
        <v>50.231999999999999</v>
      </c>
      <c r="AS80">
        <v>31.897383000000001</v>
      </c>
      <c r="AT80">
        <v>14.5024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80.910000000000011</v>
      </c>
      <c r="BA80">
        <f t="shared" si="4"/>
        <v>3025.447862</v>
      </c>
      <c r="BB80">
        <v>77</v>
      </c>
      <c r="BD80">
        <v>25.2</v>
      </c>
      <c r="BE80">
        <v>7.45</v>
      </c>
      <c r="BF80">
        <v>1.1299999999999999</v>
      </c>
      <c r="BG80">
        <v>3.88</v>
      </c>
      <c r="BH80">
        <v>5.81</v>
      </c>
      <c r="BI80">
        <v>4.68</v>
      </c>
      <c r="BJ80">
        <v>1.61</v>
      </c>
      <c r="BK80">
        <v>2.77</v>
      </c>
      <c r="BL80">
        <v>1.08</v>
      </c>
      <c r="BM80">
        <v>1.78</v>
      </c>
      <c r="BN80">
        <v>0.41</v>
      </c>
      <c r="BO80">
        <v>14.31</v>
      </c>
      <c r="BP80">
        <v>3.89</v>
      </c>
      <c r="BQ80">
        <v>4.2300000000000004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80.910000000000011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445.03320000000002</v>
      </c>
      <c r="L81">
        <v>653.15</v>
      </c>
      <c r="M81">
        <v>92</v>
      </c>
      <c r="N81">
        <v>118.125</v>
      </c>
      <c r="O81">
        <v>123.66562500000001</v>
      </c>
      <c r="P81">
        <v>87.75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13.8781</v>
      </c>
      <c r="W81">
        <v>34.123399999999997</v>
      </c>
      <c r="X81">
        <v>146.26089999999999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15.1656</v>
      </c>
      <c r="AH81">
        <v>140.34540000000001</v>
      </c>
      <c r="AI81">
        <v>49.646999999999998</v>
      </c>
      <c r="AJ81">
        <v>0</v>
      </c>
      <c r="AK81">
        <v>51.394500000000001</v>
      </c>
      <c r="AL81">
        <v>79.364599999999996</v>
      </c>
      <c r="AM81">
        <v>15.836040000000001</v>
      </c>
      <c r="AN81">
        <v>0.66954999999999998</v>
      </c>
      <c r="AO81">
        <v>9.2609999999999992</v>
      </c>
      <c r="AP81">
        <v>1.7934000000000001</v>
      </c>
      <c r="AQ81">
        <v>26.271000000000001</v>
      </c>
      <c r="AR81">
        <v>50.231999999999999</v>
      </c>
      <c r="AS81">
        <v>31.897383000000001</v>
      </c>
      <c r="AT81">
        <v>14.5024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80.660000000000011</v>
      </c>
      <c r="BA81">
        <f t="shared" si="4"/>
        <v>3025.3448619999999</v>
      </c>
      <c r="BB81">
        <v>78</v>
      </c>
      <c r="BD81">
        <v>25.2</v>
      </c>
      <c r="BE81">
        <v>7.45</v>
      </c>
      <c r="BF81">
        <v>1.1299999999999999</v>
      </c>
      <c r="BG81">
        <v>3.88</v>
      </c>
      <c r="BH81">
        <v>5.81</v>
      </c>
      <c r="BI81">
        <v>4.68</v>
      </c>
      <c r="BJ81">
        <v>1.61</v>
      </c>
      <c r="BK81">
        <v>2.77</v>
      </c>
      <c r="BL81">
        <v>0.83</v>
      </c>
      <c r="BM81">
        <v>1.78</v>
      </c>
      <c r="BN81">
        <v>0.41</v>
      </c>
      <c r="BO81">
        <v>14.31</v>
      </c>
      <c r="BP81">
        <v>3.89</v>
      </c>
      <c r="BQ81">
        <v>4.2300000000000004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80.660000000000011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445.03320000000002</v>
      </c>
      <c r="L82">
        <v>653.15</v>
      </c>
      <c r="M82">
        <v>92</v>
      </c>
      <c r="N82">
        <v>118.125</v>
      </c>
      <c r="O82">
        <v>123.66562500000001</v>
      </c>
      <c r="P82">
        <v>87.75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13.8781</v>
      </c>
      <c r="W82">
        <v>34.123399999999997</v>
      </c>
      <c r="X82">
        <v>146.26089999999999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15.1656</v>
      </c>
      <c r="AH82">
        <v>140.34540000000001</v>
      </c>
      <c r="AI82">
        <v>49.646999999999998</v>
      </c>
      <c r="AJ82">
        <v>0</v>
      </c>
      <c r="AK82">
        <v>51.394500000000001</v>
      </c>
      <c r="AL82">
        <v>79.364599999999996</v>
      </c>
      <c r="AM82">
        <v>15.836040000000001</v>
      </c>
      <c r="AN82">
        <v>0.66954999999999998</v>
      </c>
      <c r="AO82">
        <v>9.2609999999999992</v>
      </c>
      <c r="AP82">
        <v>1.7934000000000001</v>
      </c>
      <c r="AQ82">
        <v>26.271000000000001</v>
      </c>
      <c r="AR82">
        <v>50.231999999999999</v>
      </c>
      <c r="AS82">
        <v>31.897383000000001</v>
      </c>
      <c r="AT82">
        <v>14.5024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80.660000000000011</v>
      </c>
      <c r="BA82">
        <f t="shared" si="4"/>
        <v>3025.3448619999999</v>
      </c>
      <c r="BB82">
        <v>79</v>
      </c>
      <c r="BD82">
        <v>25.2</v>
      </c>
      <c r="BE82">
        <v>7.45</v>
      </c>
      <c r="BF82">
        <v>1.1299999999999999</v>
      </c>
      <c r="BG82">
        <v>3.88</v>
      </c>
      <c r="BH82">
        <v>5.81</v>
      </c>
      <c r="BI82">
        <v>4.68</v>
      </c>
      <c r="BJ82">
        <v>1.61</v>
      </c>
      <c r="BK82">
        <v>2.77</v>
      </c>
      <c r="BL82">
        <v>0.83</v>
      </c>
      <c r="BM82">
        <v>1.78</v>
      </c>
      <c r="BN82">
        <v>0.41</v>
      </c>
      <c r="BO82">
        <v>14.31</v>
      </c>
      <c r="BP82">
        <v>3.89</v>
      </c>
      <c r="BQ82">
        <v>4.2300000000000004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80.660000000000011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445.03320000000002</v>
      </c>
      <c r="L83">
        <v>653.15</v>
      </c>
      <c r="M83">
        <v>92</v>
      </c>
      <c r="N83">
        <v>118.125</v>
      </c>
      <c r="O83">
        <v>123.66562500000001</v>
      </c>
      <c r="P83">
        <v>87.75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13.8781</v>
      </c>
      <c r="W83">
        <v>34.123399999999997</v>
      </c>
      <c r="X83">
        <v>146.26089999999999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15.1656</v>
      </c>
      <c r="AH83">
        <v>140.34540000000001</v>
      </c>
      <c r="AI83">
        <v>49.646999999999998</v>
      </c>
      <c r="AJ83">
        <v>0</v>
      </c>
      <c r="AK83">
        <v>51.394500000000001</v>
      </c>
      <c r="AL83">
        <v>79.364599999999996</v>
      </c>
      <c r="AM83">
        <v>15.836040000000001</v>
      </c>
      <c r="AN83">
        <v>0.66954999999999998</v>
      </c>
      <c r="AO83">
        <v>9.2609999999999992</v>
      </c>
      <c r="AP83">
        <v>4.3554000000000004</v>
      </c>
      <c r="AQ83">
        <v>26.271000000000001</v>
      </c>
      <c r="AR83">
        <v>50.231999999999999</v>
      </c>
      <c r="AS83">
        <v>31.897383000000001</v>
      </c>
      <c r="AT83">
        <v>14.5024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80.660000000000011</v>
      </c>
      <c r="BA83">
        <f t="shared" si="4"/>
        <v>3027.9068619999998</v>
      </c>
      <c r="BB83">
        <v>80</v>
      </c>
      <c r="BD83">
        <v>25.2</v>
      </c>
      <c r="BE83">
        <v>7.45</v>
      </c>
      <c r="BF83">
        <v>1.1299999999999999</v>
      </c>
      <c r="BG83">
        <v>3.88</v>
      </c>
      <c r="BH83">
        <v>5.81</v>
      </c>
      <c r="BI83">
        <v>4.68</v>
      </c>
      <c r="BJ83">
        <v>1.61</v>
      </c>
      <c r="BK83">
        <v>2.77</v>
      </c>
      <c r="BL83">
        <v>0.83</v>
      </c>
      <c r="BM83">
        <v>1.78</v>
      </c>
      <c r="BN83">
        <v>0.41</v>
      </c>
      <c r="BO83">
        <v>14.31</v>
      </c>
      <c r="BP83">
        <v>3.89</v>
      </c>
      <c r="BQ83">
        <v>4.2300000000000004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80.660000000000011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445.03320000000002</v>
      </c>
      <c r="L84">
        <v>653.15</v>
      </c>
      <c r="M84">
        <v>92</v>
      </c>
      <c r="N84">
        <v>118.125</v>
      </c>
      <c r="O84">
        <v>123.66562500000001</v>
      </c>
      <c r="P84">
        <v>87.75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13.8781</v>
      </c>
      <c r="W84">
        <v>34.123399999999997</v>
      </c>
      <c r="X84">
        <v>146.26089999999999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15.1656</v>
      </c>
      <c r="AH84">
        <v>140.34540000000001</v>
      </c>
      <c r="AI84">
        <v>49.646999999999998</v>
      </c>
      <c r="AJ84">
        <v>0</v>
      </c>
      <c r="AK84">
        <v>51.394500000000001</v>
      </c>
      <c r="AL84">
        <v>79.364599999999996</v>
      </c>
      <c r="AM84">
        <v>15.836040000000001</v>
      </c>
      <c r="AN84">
        <v>0.66954999999999998</v>
      </c>
      <c r="AO84">
        <v>9.2609999999999992</v>
      </c>
      <c r="AP84">
        <v>4.3554000000000004</v>
      </c>
      <c r="AQ84">
        <v>26.271000000000001</v>
      </c>
      <c r="AR84">
        <v>50.231999999999999</v>
      </c>
      <c r="AS84">
        <v>31.897383000000001</v>
      </c>
      <c r="AT84">
        <v>14.5024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80.660000000000011</v>
      </c>
      <c r="BA84">
        <f t="shared" si="4"/>
        <v>3027.9068619999998</v>
      </c>
      <c r="BB84">
        <v>81</v>
      </c>
      <c r="BD84">
        <v>25.2</v>
      </c>
      <c r="BE84">
        <v>7.45</v>
      </c>
      <c r="BF84">
        <v>1.1299999999999999</v>
      </c>
      <c r="BG84">
        <v>3.88</v>
      </c>
      <c r="BH84">
        <v>5.81</v>
      </c>
      <c r="BI84">
        <v>4.68</v>
      </c>
      <c r="BJ84">
        <v>1.61</v>
      </c>
      <c r="BK84">
        <v>2.77</v>
      </c>
      <c r="BL84">
        <v>0.83</v>
      </c>
      <c r="BM84">
        <v>1.78</v>
      </c>
      <c r="BN84">
        <v>0.41</v>
      </c>
      <c r="BO84">
        <v>14.31</v>
      </c>
      <c r="BP84">
        <v>3.89</v>
      </c>
      <c r="BQ84">
        <v>4.2300000000000004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80.660000000000011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371.357508</v>
      </c>
      <c r="L85">
        <v>607.53319999999997</v>
      </c>
      <c r="M85">
        <v>92</v>
      </c>
      <c r="N85">
        <v>118.125</v>
      </c>
      <c r="O85">
        <v>123.66562500000001</v>
      </c>
      <c r="P85">
        <v>87.75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13.8781</v>
      </c>
      <c r="W85">
        <v>34.123399999999997</v>
      </c>
      <c r="X85">
        <v>146.26089999999999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15.1656</v>
      </c>
      <c r="AH85">
        <v>140.34540000000001</v>
      </c>
      <c r="AI85">
        <v>49.646999999999998</v>
      </c>
      <c r="AJ85">
        <v>0</v>
      </c>
      <c r="AK85">
        <v>51.394500000000001</v>
      </c>
      <c r="AL85">
        <v>79.364599999999996</v>
      </c>
      <c r="AM85">
        <v>15.836040000000001</v>
      </c>
      <c r="AN85">
        <v>0.66954999999999998</v>
      </c>
      <c r="AO85">
        <v>9.2609999999999992</v>
      </c>
      <c r="AP85">
        <v>9.4794</v>
      </c>
      <c r="AQ85">
        <v>26.271000000000001</v>
      </c>
      <c r="AR85">
        <v>50.231999999999999</v>
      </c>
      <c r="AS85">
        <v>31.897383000000001</v>
      </c>
      <c r="AT85">
        <v>13.840638999999999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77.170000000000016</v>
      </c>
      <c r="BA85">
        <f t="shared" si="4"/>
        <v>2909.5866090000004</v>
      </c>
      <c r="BB85">
        <v>82</v>
      </c>
      <c r="BD85">
        <v>21.39</v>
      </c>
      <c r="BE85">
        <v>7.45</v>
      </c>
      <c r="BF85">
        <v>1.1299999999999999</v>
      </c>
      <c r="BG85">
        <v>3.88</v>
      </c>
      <c r="BH85">
        <v>5.81</v>
      </c>
      <c r="BI85">
        <v>5</v>
      </c>
      <c r="BJ85">
        <v>1.61</v>
      </c>
      <c r="BK85">
        <v>2.77</v>
      </c>
      <c r="BL85">
        <v>0.83</v>
      </c>
      <c r="BM85">
        <v>1.78</v>
      </c>
      <c r="BN85">
        <v>0.41</v>
      </c>
      <c r="BO85">
        <v>14.31</v>
      </c>
      <c r="BP85">
        <v>3.89</v>
      </c>
      <c r="BQ85">
        <v>4.2300000000000004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77.170000000000016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371.32861000000003</v>
      </c>
      <c r="L86">
        <v>607.53319999999997</v>
      </c>
      <c r="M86">
        <v>92</v>
      </c>
      <c r="N86">
        <v>118.125</v>
      </c>
      <c r="O86">
        <v>123.66562500000001</v>
      </c>
      <c r="P86">
        <v>87.75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13.8781</v>
      </c>
      <c r="W86">
        <v>34.123399999999997</v>
      </c>
      <c r="X86">
        <v>146.26089999999999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15.1656</v>
      </c>
      <c r="AH86">
        <v>140.34540000000001</v>
      </c>
      <c r="AI86">
        <v>7.6379999999999999</v>
      </c>
      <c r="AJ86">
        <v>0</v>
      </c>
      <c r="AK86">
        <v>51.394500000000001</v>
      </c>
      <c r="AL86">
        <v>79.364599999999996</v>
      </c>
      <c r="AM86">
        <v>15.836040000000001</v>
      </c>
      <c r="AN86">
        <v>0.66954999999999998</v>
      </c>
      <c r="AO86">
        <v>9.2609999999999992</v>
      </c>
      <c r="AP86">
        <v>9.4794</v>
      </c>
      <c r="AQ86">
        <v>26.271000000000001</v>
      </c>
      <c r="AR86">
        <v>50.231999999999999</v>
      </c>
      <c r="AS86">
        <v>31.897383000000001</v>
      </c>
      <c r="AT86">
        <v>14.5024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73.36</v>
      </c>
      <c r="BA86">
        <f t="shared" si="4"/>
        <v>2864.4004720000003</v>
      </c>
      <c r="BB86">
        <v>83</v>
      </c>
      <c r="BD86">
        <v>17.579999999999998</v>
      </c>
      <c r="BE86">
        <v>7.45</v>
      </c>
      <c r="BF86">
        <v>1.1299999999999999</v>
      </c>
      <c r="BG86">
        <v>3.88</v>
      </c>
      <c r="BH86">
        <v>5.81</v>
      </c>
      <c r="BI86">
        <v>5</v>
      </c>
      <c r="BJ86">
        <v>1.61</v>
      </c>
      <c r="BK86">
        <v>2.77</v>
      </c>
      <c r="BL86">
        <v>0.83</v>
      </c>
      <c r="BM86">
        <v>1.78</v>
      </c>
      <c r="BN86">
        <v>0.41</v>
      </c>
      <c r="BO86">
        <v>14.31</v>
      </c>
      <c r="BP86">
        <v>3.89</v>
      </c>
      <c r="BQ86">
        <v>4.2300000000000004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73.36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371.357508</v>
      </c>
      <c r="L87">
        <v>607.53319999999997</v>
      </c>
      <c r="M87">
        <v>92</v>
      </c>
      <c r="N87">
        <v>118.125</v>
      </c>
      <c r="O87">
        <v>123.66562500000001</v>
      </c>
      <c r="P87">
        <v>87.75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13.8781</v>
      </c>
      <c r="W87">
        <v>34.123399999999997</v>
      </c>
      <c r="X87">
        <v>146.26089999999999</v>
      </c>
      <c r="Y87">
        <v>0</v>
      </c>
      <c r="Z87">
        <v>6.5537999999999998</v>
      </c>
      <c r="AA87">
        <v>42.14808</v>
      </c>
      <c r="AB87">
        <v>39.510120000000001</v>
      </c>
      <c r="AC87">
        <v>29.062808</v>
      </c>
      <c r="AD87">
        <v>9.1149000000000004</v>
      </c>
      <c r="AE87">
        <v>49.436556000000003</v>
      </c>
      <c r="AF87">
        <v>26.622</v>
      </c>
      <c r="AG87">
        <v>15.1656</v>
      </c>
      <c r="AH87">
        <v>140.34540000000001</v>
      </c>
      <c r="AI87">
        <v>2.5459999999999998</v>
      </c>
      <c r="AJ87">
        <v>0</v>
      </c>
      <c r="AK87">
        <v>51.394500000000001</v>
      </c>
      <c r="AL87">
        <v>72.043999999999997</v>
      </c>
      <c r="AM87">
        <v>15.836040000000001</v>
      </c>
      <c r="AN87">
        <v>0.66954999999999998</v>
      </c>
      <c r="AO87">
        <v>9.2609999999999992</v>
      </c>
      <c r="AP87">
        <v>4.3554000000000004</v>
      </c>
      <c r="AQ87">
        <v>26.271000000000001</v>
      </c>
      <c r="AR87">
        <v>50.231999999999999</v>
      </c>
      <c r="AS87">
        <v>31.897383000000001</v>
      </c>
      <c r="AT87">
        <v>14.5024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70.14</v>
      </c>
      <c r="BA87">
        <f t="shared" si="4"/>
        <v>2800.2624699999997</v>
      </c>
      <c r="BB87">
        <v>84</v>
      </c>
      <c r="BD87">
        <v>13.86</v>
      </c>
      <c r="BE87">
        <v>7.45</v>
      </c>
      <c r="BF87">
        <v>1.1299999999999999</v>
      </c>
      <c r="BG87">
        <v>3.88</v>
      </c>
      <c r="BH87">
        <v>5.81</v>
      </c>
      <c r="BI87">
        <v>5.5</v>
      </c>
      <c r="BJ87">
        <v>1.61</v>
      </c>
      <c r="BK87">
        <v>2.77</v>
      </c>
      <c r="BL87">
        <v>0.83</v>
      </c>
      <c r="BM87">
        <v>1.78</v>
      </c>
      <c r="BN87">
        <v>0.41</v>
      </c>
      <c r="BO87">
        <v>14.31</v>
      </c>
      <c r="BP87">
        <v>3.89</v>
      </c>
      <c r="BQ87">
        <v>4.2300000000000004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70.14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371.32861000000003</v>
      </c>
      <c r="L88">
        <v>607.53319999999997</v>
      </c>
      <c r="M88">
        <v>92</v>
      </c>
      <c r="N88">
        <v>118.125</v>
      </c>
      <c r="O88">
        <v>123.66562500000001</v>
      </c>
      <c r="P88">
        <v>87.75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13.8781</v>
      </c>
      <c r="W88">
        <v>34.123399999999997</v>
      </c>
      <c r="X88">
        <v>146.26089999999999</v>
      </c>
      <c r="Y88">
        <v>0</v>
      </c>
      <c r="Z88">
        <v>6.5537999999999998</v>
      </c>
      <c r="AA88">
        <v>42.14808</v>
      </c>
      <c r="AB88">
        <v>39.510120000000001</v>
      </c>
      <c r="AC88">
        <v>29.062808</v>
      </c>
      <c r="AD88">
        <v>9.1149000000000004</v>
      </c>
      <c r="AE88">
        <v>49.436556000000003</v>
      </c>
      <c r="AF88">
        <v>26.622</v>
      </c>
      <c r="AG88">
        <v>15.1656</v>
      </c>
      <c r="AH88">
        <v>140.34540000000001</v>
      </c>
      <c r="AI88">
        <v>2.5459999999999998</v>
      </c>
      <c r="AJ88">
        <v>0</v>
      </c>
      <c r="AK88">
        <v>51.394500000000001</v>
      </c>
      <c r="AL88">
        <v>72.043999999999997</v>
      </c>
      <c r="AM88">
        <v>15.836040000000001</v>
      </c>
      <c r="AN88">
        <v>0.66954999999999998</v>
      </c>
      <c r="AO88">
        <v>9.2609999999999992</v>
      </c>
      <c r="AP88">
        <v>4.3554000000000004</v>
      </c>
      <c r="AQ88">
        <v>26.271000000000001</v>
      </c>
      <c r="AR88">
        <v>50.231999999999999</v>
      </c>
      <c r="AS88">
        <v>31.897383000000001</v>
      </c>
      <c r="AT88">
        <v>14.5024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70.64</v>
      </c>
      <c r="BA88">
        <f t="shared" si="4"/>
        <v>2800.7335719999996</v>
      </c>
      <c r="BB88">
        <v>85</v>
      </c>
      <c r="BD88">
        <v>13.86</v>
      </c>
      <c r="BE88">
        <v>7.45</v>
      </c>
      <c r="BF88">
        <v>1.1299999999999999</v>
      </c>
      <c r="BG88">
        <v>3.88</v>
      </c>
      <c r="BH88">
        <v>5.81</v>
      </c>
      <c r="BI88">
        <v>6</v>
      </c>
      <c r="BJ88">
        <v>1.61</v>
      </c>
      <c r="BK88">
        <v>2.77</v>
      </c>
      <c r="BL88">
        <v>0.83</v>
      </c>
      <c r="BM88">
        <v>1.78</v>
      </c>
      <c r="BN88">
        <v>0.41</v>
      </c>
      <c r="BO88">
        <v>14.31</v>
      </c>
      <c r="BP88">
        <v>3.89</v>
      </c>
      <c r="BQ88">
        <v>4.2300000000000004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70.64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376.57498600000002</v>
      </c>
      <c r="L89">
        <v>607.53319999999997</v>
      </c>
      <c r="M89">
        <v>92</v>
      </c>
      <c r="N89">
        <v>118.125</v>
      </c>
      <c r="O89">
        <v>123.66562500000001</v>
      </c>
      <c r="P89">
        <v>87.75</v>
      </c>
      <c r="Q89">
        <v>10.91</v>
      </c>
      <c r="R89">
        <v>42.390099999999997</v>
      </c>
      <c r="S89">
        <v>26.3901</v>
      </c>
      <c r="T89">
        <v>0</v>
      </c>
      <c r="U89">
        <v>418.77</v>
      </c>
      <c r="V89">
        <v>13.8781</v>
      </c>
      <c r="W89">
        <v>34.123399999999997</v>
      </c>
      <c r="X89">
        <v>146.26089999999999</v>
      </c>
      <c r="Y89">
        <v>0</v>
      </c>
      <c r="Z89">
        <v>6.5537999999999998</v>
      </c>
      <c r="AA89">
        <v>42.14808</v>
      </c>
      <c r="AB89">
        <v>39.510120000000001</v>
      </c>
      <c r="AC89">
        <v>29.062808</v>
      </c>
      <c r="AD89">
        <v>9.1149000000000004</v>
      </c>
      <c r="AE89">
        <v>49.436556000000003</v>
      </c>
      <c r="AF89">
        <v>26.622</v>
      </c>
      <c r="AG89">
        <v>15.1656</v>
      </c>
      <c r="AH89">
        <v>140.34540000000001</v>
      </c>
      <c r="AI89">
        <v>2.5459999999999998</v>
      </c>
      <c r="AJ89">
        <v>0</v>
      </c>
      <c r="AK89">
        <v>51.394500000000001</v>
      </c>
      <c r="AL89">
        <v>72.043999999999997</v>
      </c>
      <c r="AM89">
        <v>15.836040000000001</v>
      </c>
      <c r="AN89">
        <v>0.66954999999999998</v>
      </c>
      <c r="AO89">
        <v>9.2609999999999992</v>
      </c>
      <c r="AP89">
        <v>4.3554000000000004</v>
      </c>
      <c r="AQ89">
        <v>26.271000000000001</v>
      </c>
      <c r="AR89">
        <v>50.231999999999999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70.88000000000001</v>
      </c>
      <c r="BA89">
        <f t="shared" si="4"/>
        <v>2806.714348</v>
      </c>
      <c r="BB89">
        <v>86</v>
      </c>
      <c r="BD89">
        <v>13.86</v>
      </c>
      <c r="BE89">
        <v>7.45</v>
      </c>
      <c r="BF89">
        <v>1.1299999999999999</v>
      </c>
      <c r="BG89">
        <v>3.88</v>
      </c>
      <c r="BH89">
        <v>5.81</v>
      </c>
      <c r="BI89">
        <v>6.24</v>
      </c>
      <c r="BJ89">
        <v>1.61</v>
      </c>
      <c r="BK89">
        <v>2.77</v>
      </c>
      <c r="BL89">
        <v>0.83</v>
      </c>
      <c r="BM89">
        <v>1.78</v>
      </c>
      <c r="BN89">
        <v>0.41</v>
      </c>
      <c r="BO89">
        <v>14.31</v>
      </c>
      <c r="BP89">
        <v>3.89</v>
      </c>
      <c r="BQ89">
        <v>4.2300000000000004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70.88000000000001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376.55506800000001</v>
      </c>
      <c r="L90">
        <v>607.53319999999997</v>
      </c>
      <c r="M90">
        <v>92</v>
      </c>
      <c r="N90">
        <v>118.125</v>
      </c>
      <c r="O90">
        <v>123.66562500000001</v>
      </c>
      <c r="P90">
        <v>87.75</v>
      </c>
      <c r="Q90">
        <v>10.91</v>
      </c>
      <c r="R90">
        <v>42.390099999999997</v>
      </c>
      <c r="S90">
        <v>26.3901</v>
      </c>
      <c r="T90">
        <v>0</v>
      </c>
      <c r="U90">
        <v>418.77</v>
      </c>
      <c r="V90">
        <v>13.8781</v>
      </c>
      <c r="W90">
        <v>34.123399999999997</v>
      </c>
      <c r="X90">
        <v>146.26089999999999</v>
      </c>
      <c r="Y90">
        <v>0</v>
      </c>
      <c r="Z90">
        <v>6.5537999999999998</v>
      </c>
      <c r="AA90">
        <v>42.14808</v>
      </c>
      <c r="AB90">
        <v>39.510120000000001</v>
      </c>
      <c r="AC90">
        <v>29.062808</v>
      </c>
      <c r="AD90">
        <v>9.1149000000000004</v>
      </c>
      <c r="AE90">
        <v>49.436556000000003</v>
      </c>
      <c r="AF90">
        <v>26.622</v>
      </c>
      <c r="AG90">
        <v>15.1656</v>
      </c>
      <c r="AH90">
        <v>140.34540000000001</v>
      </c>
      <c r="AI90">
        <v>2.5459999999999998</v>
      </c>
      <c r="AJ90">
        <v>0</v>
      </c>
      <c r="AK90">
        <v>51.394500000000001</v>
      </c>
      <c r="AL90">
        <v>72.043999999999997</v>
      </c>
      <c r="AM90">
        <v>15.836040000000001</v>
      </c>
      <c r="AN90">
        <v>0.66954999999999998</v>
      </c>
      <c r="AO90">
        <v>9.2609999999999992</v>
      </c>
      <c r="AP90">
        <v>4.3554000000000004</v>
      </c>
      <c r="AQ90">
        <v>26.271000000000001</v>
      </c>
      <c r="AR90">
        <v>50.231999999999999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71.14</v>
      </c>
      <c r="BA90">
        <f t="shared" si="4"/>
        <v>2806.9544299999998</v>
      </c>
      <c r="BB90">
        <v>87</v>
      </c>
      <c r="BD90">
        <v>13.86</v>
      </c>
      <c r="BE90">
        <v>7.45</v>
      </c>
      <c r="BF90">
        <v>1.1299999999999999</v>
      </c>
      <c r="BG90">
        <v>3.88</v>
      </c>
      <c r="BH90">
        <v>5.81</v>
      </c>
      <c r="BI90">
        <v>6.5</v>
      </c>
      <c r="BJ90">
        <v>1.61</v>
      </c>
      <c r="BK90">
        <v>2.77</v>
      </c>
      <c r="BL90">
        <v>0.83</v>
      </c>
      <c r="BM90">
        <v>1.78</v>
      </c>
      <c r="BN90">
        <v>0.41</v>
      </c>
      <c r="BO90">
        <v>14.31</v>
      </c>
      <c r="BP90">
        <v>3.89</v>
      </c>
      <c r="BQ90">
        <v>4.2300000000000004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71.14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371.42595599999999</v>
      </c>
      <c r="L91">
        <v>607.53319999999997</v>
      </c>
      <c r="M91">
        <v>92</v>
      </c>
      <c r="N91">
        <v>118.125</v>
      </c>
      <c r="O91">
        <v>123.66562500000001</v>
      </c>
      <c r="P91">
        <v>87.75</v>
      </c>
      <c r="Q91">
        <v>10.91</v>
      </c>
      <c r="R91">
        <v>42.390099999999997</v>
      </c>
      <c r="S91">
        <v>26.3901</v>
      </c>
      <c r="T91">
        <v>0</v>
      </c>
      <c r="U91">
        <v>418.77</v>
      </c>
      <c r="V91">
        <v>13.8781</v>
      </c>
      <c r="W91">
        <v>34.123399999999997</v>
      </c>
      <c r="X91">
        <v>146.26089999999999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15.1656</v>
      </c>
      <c r="AH91">
        <v>140.34540000000001</v>
      </c>
      <c r="AI91">
        <v>2.5459999999999998</v>
      </c>
      <c r="AJ91">
        <v>0</v>
      </c>
      <c r="AK91">
        <v>51.394500000000001</v>
      </c>
      <c r="AL91">
        <v>72.043999999999997</v>
      </c>
      <c r="AM91">
        <v>15.836040000000001</v>
      </c>
      <c r="AN91">
        <v>0.66954999999999998</v>
      </c>
      <c r="AO91">
        <v>9.2609999999999992</v>
      </c>
      <c r="AP91">
        <v>3.0743999999999998</v>
      </c>
      <c r="AQ91">
        <v>26.271000000000001</v>
      </c>
      <c r="AR91">
        <v>50.231999999999999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72.089999999999989</v>
      </c>
      <c r="BA91">
        <f t="shared" si="4"/>
        <v>2844.904618</v>
      </c>
      <c r="BB91">
        <v>88</v>
      </c>
      <c r="BD91">
        <v>13.24</v>
      </c>
      <c r="BE91">
        <v>7.64</v>
      </c>
      <c r="BF91">
        <v>1.1000000000000001</v>
      </c>
      <c r="BG91">
        <v>4</v>
      </c>
      <c r="BH91">
        <v>5.81</v>
      </c>
      <c r="BI91">
        <v>7.17</v>
      </c>
      <c r="BJ91">
        <v>1.56</v>
      </c>
      <c r="BK91">
        <v>2.84</v>
      </c>
      <c r="BL91">
        <v>0.89</v>
      </c>
      <c r="BM91">
        <v>1.78</v>
      </c>
      <c r="BN91">
        <v>0.43</v>
      </c>
      <c r="BO91">
        <v>14.66</v>
      </c>
      <c r="BP91">
        <v>3.99</v>
      </c>
      <c r="BQ91">
        <v>4.3600000000000003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72.089999999999989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371.397177</v>
      </c>
      <c r="L92">
        <v>607.53319999999997</v>
      </c>
      <c r="M92">
        <v>92</v>
      </c>
      <c r="N92">
        <v>118.125</v>
      </c>
      <c r="O92">
        <v>123.66562500000001</v>
      </c>
      <c r="P92">
        <v>87.75</v>
      </c>
      <c r="Q92">
        <v>10.91</v>
      </c>
      <c r="R92">
        <v>42.390099999999997</v>
      </c>
      <c r="S92">
        <v>26.3901</v>
      </c>
      <c r="T92">
        <v>0</v>
      </c>
      <c r="U92">
        <v>418.77</v>
      </c>
      <c r="V92">
        <v>13.8781</v>
      </c>
      <c r="W92">
        <v>34.123399999999997</v>
      </c>
      <c r="X92">
        <v>146.26089999999999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15.1656</v>
      </c>
      <c r="AH92">
        <v>140.34540000000001</v>
      </c>
      <c r="AI92">
        <v>2.5459999999999998</v>
      </c>
      <c r="AJ92">
        <v>0</v>
      </c>
      <c r="AK92">
        <v>51.394500000000001</v>
      </c>
      <c r="AL92">
        <v>72.043999999999997</v>
      </c>
      <c r="AM92">
        <v>15.836040000000001</v>
      </c>
      <c r="AN92">
        <v>0.66954999999999998</v>
      </c>
      <c r="AO92">
        <v>9.2609999999999992</v>
      </c>
      <c r="AP92">
        <v>3.0743999999999998</v>
      </c>
      <c r="AQ92">
        <v>26.271000000000001</v>
      </c>
      <c r="AR92">
        <v>50.231999999999999</v>
      </c>
      <c r="AS92">
        <v>31.897383000000001</v>
      </c>
      <c r="AT92">
        <v>13.49841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72.089999999999989</v>
      </c>
      <c r="BA92">
        <f t="shared" si="4"/>
        <v>2843.3774490000005</v>
      </c>
      <c r="BB92">
        <v>89</v>
      </c>
      <c r="BD92">
        <v>13.24</v>
      </c>
      <c r="BE92">
        <v>7.64</v>
      </c>
      <c r="BF92">
        <v>1.1000000000000001</v>
      </c>
      <c r="BG92">
        <v>4</v>
      </c>
      <c r="BH92">
        <v>5.81</v>
      </c>
      <c r="BI92">
        <v>7.17</v>
      </c>
      <c r="BJ92">
        <v>1.56</v>
      </c>
      <c r="BK92">
        <v>2.84</v>
      </c>
      <c r="BL92">
        <v>0.89</v>
      </c>
      <c r="BM92">
        <v>1.78</v>
      </c>
      <c r="BN92">
        <v>0.43</v>
      </c>
      <c r="BO92">
        <v>14.66</v>
      </c>
      <c r="BP92">
        <v>3.99</v>
      </c>
      <c r="BQ92">
        <v>4.3600000000000003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72.089999999999989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370.71959199999998</v>
      </c>
      <c r="L93">
        <v>557</v>
      </c>
      <c r="M93">
        <v>92</v>
      </c>
      <c r="N93">
        <v>118.125</v>
      </c>
      <c r="O93">
        <v>123.66562500000001</v>
      </c>
      <c r="P93">
        <v>87.75</v>
      </c>
      <c r="Q93">
        <v>10.1389</v>
      </c>
      <c r="R93">
        <v>21.212990000000001</v>
      </c>
      <c r="S93">
        <v>15.096500000000001</v>
      </c>
      <c r="T93">
        <v>0</v>
      </c>
      <c r="U93">
        <v>418.77</v>
      </c>
      <c r="V93">
        <v>10.678321</v>
      </c>
      <c r="W93">
        <v>23.839200000000002</v>
      </c>
      <c r="X93">
        <v>146.26089999999999</v>
      </c>
      <c r="Y93">
        <v>0</v>
      </c>
      <c r="Z93">
        <v>6.5537999999999998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15.1656</v>
      </c>
      <c r="AH93">
        <v>140.34540000000001</v>
      </c>
      <c r="AI93">
        <v>0</v>
      </c>
      <c r="AJ93">
        <v>0</v>
      </c>
      <c r="AK93">
        <v>51.394500000000001</v>
      </c>
      <c r="AL93">
        <v>60.423999999999999</v>
      </c>
      <c r="AM93">
        <v>15.836040000000001</v>
      </c>
      <c r="AN93">
        <v>0.66954999999999998</v>
      </c>
      <c r="AO93">
        <v>9.2609999999999992</v>
      </c>
      <c r="AP93">
        <v>3.0743999999999998</v>
      </c>
      <c r="AQ93">
        <v>26.271000000000001</v>
      </c>
      <c r="AR93">
        <v>50.231999999999999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72.089999999999989</v>
      </c>
      <c r="BA93">
        <f t="shared" si="4"/>
        <v>2719.6656650000004</v>
      </c>
      <c r="BB93">
        <v>90</v>
      </c>
      <c r="BD93">
        <v>13.24</v>
      </c>
      <c r="BE93">
        <v>7.64</v>
      </c>
      <c r="BF93">
        <v>1.1000000000000001</v>
      </c>
      <c r="BG93">
        <v>4</v>
      </c>
      <c r="BH93">
        <v>5.81</v>
      </c>
      <c r="BI93">
        <v>7.17</v>
      </c>
      <c r="BJ93">
        <v>1.56</v>
      </c>
      <c r="BK93">
        <v>2.84</v>
      </c>
      <c r="BL93">
        <v>0.89</v>
      </c>
      <c r="BM93">
        <v>1.78</v>
      </c>
      <c r="BN93">
        <v>0.43</v>
      </c>
      <c r="BO93">
        <v>14.66</v>
      </c>
      <c r="BP93">
        <v>3.99</v>
      </c>
      <c r="BQ93">
        <v>4.3600000000000003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72.089999999999989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370.68955999999997</v>
      </c>
      <c r="L94">
        <v>563</v>
      </c>
      <c r="M94">
        <v>92</v>
      </c>
      <c r="N94">
        <v>118.125</v>
      </c>
      <c r="O94">
        <v>123.66562500000001</v>
      </c>
      <c r="P94">
        <v>87.75</v>
      </c>
      <c r="Q94">
        <v>10.1389</v>
      </c>
      <c r="R94">
        <v>21.212990000000001</v>
      </c>
      <c r="S94">
        <v>15.096500000000001</v>
      </c>
      <c r="T94">
        <v>0</v>
      </c>
      <c r="U94">
        <v>418.77</v>
      </c>
      <c r="V94">
        <v>10.6195</v>
      </c>
      <c r="W94">
        <v>23.839200000000002</v>
      </c>
      <c r="X94">
        <v>146.26089999999999</v>
      </c>
      <c r="Y94">
        <v>0</v>
      </c>
      <c r="Z94">
        <v>6.5537999999999998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15.1656</v>
      </c>
      <c r="AH94">
        <v>140.34540000000001</v>
      </c>
      <c r="AI94">
        <v>0</v>
      </c>
      <c r="AJ94">
        <v>0</v>
      </c>
      <c r="AK94">
        <v>51.394500000000001</v>
      </c>
      <c r="AL94">
        <v>60.423999999999999</v>
      </c>
      <c r="AM94">
        <v>15.836040000000001</v>
      </c>
      <c r="AN94">
        <v>0.66954999999999998</v>
      </c>
      <c r="AO94">
        <v>9.2609999999999992</v>
      </c>
      <c r="AP94">
        <v>3.0743999999999998</v>
      </c>
      <c r="AQ94">
        <v>26.271000000000001</v>
      </c>
      <c r="AR94">
        <v>50.231999999999999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71.989999999999995</v>
      </c>
      <c r="BA94">
        <f t="shared" si="4"/>
        <v>2725.4768119999999</v>
      </c>
      <c r="BB94">
        <v>91</v>
      </c>
      <c r="BD94">
        <v>13.24</v>
      </c>
      <c r="BE94">
        <v>7.64</v>
      </c>
      <c r="BF94">
        <v>1.1000000000000001</v>
      </c>
      <c r="BG94">
        <v>4</v>
      </c>
      <c r="BH94">
        <v>5.81</v>
      </c>
      <c r="BI94">
        <v>7.17</v>
      </c>
      <c r="BJ94">
        <v>1.56</v>
      </c>
      <c r="BK94">
        <v>2.78</v>
      </c>
      <c r="BL94">
        <v>0.85</v>
      </c>
      <c r="BM94">
        <v>1.78</v>
      </c>
      <c r="BN94">
        <v>0.43</v>
      </c>
      <c r="BO94">
        <v>14.66</v>
      </c>
      <c r="BP94">
        <v>3.99</v>
      </c>
      <c r="BQ94">
        <v>4.3600000000000003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71.989999999999995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376.320943</v>
      </c>
      <c r="L95">
        <v>553</v>
      </c>
      <c r="M95">
        <v>92</v>
      </c>
      <c r="N95">
        <v>118.125</v>
      </c>
      <c r="O95">
        <v>123.66562500000001</v>
      </c>
      <c r="P95">
        <v>87.75</v>
      </c>
      <c r="Q95">
        <v>10.1389</v>
      </c>
      <c r="R95">
        <v>22.380423</v>
      </c>
      <c r="S95">
        <v>15.096500000000001</v>
      </c>
      <c r="T95">
        <v>0</v>
      </c>
      <c r="U95">
        <v>418.77</v>
      </c>
      <c r="V95">
        <v>10.6195</v>
      </c>
      <c r="W95">
        <v>23.839200000000002</v>
      </c>
      <c r="X95">
        <v>146.26089999999999</v>
      </c>
      <c r="Y95">
        <v>0</v>
      </c>
      <c r="Z95">
        <v>6.5537999999999998</v>
      </c>
      <c r="AA95">
        <v>42.14808</v>
      </c>
      <c r="AB95">
        <v>26.34008</v>
      </c>
      <c r="AC95">
        <v>19.35568</v>
      </c>
      <c r="AD95">
        <v>9.1149000000000004</v>
      </c>
      <c r="AE95">
        <v>49.436556000000003</v>
      </c>
      <c r="AF95">
        <v>17.748000000000001</v>
      </c>
      <c r="AG95">
        <v>15.1656</v>
      </c>
      <c r="AH95">
        <v>140.34540000000001</v>
      </c>
      <c r="AI95">
        <v>0</v>
      </c>
      <c r="AJ95">
        <v>0</v>
      </c>
      <c r="AK95">
        <v>51.394500000000001</v>
      </c>
      <c r="AL95">
        <v>60.423999999999999</v>
      </c>
      <c r="AM95">
        <v>15.836040000000001</v>
      </c>
      <c r="AN95">
        <v>0.66954999999999998</v>
      </c>
      <c r="AO95">
        <v>9.1140000000000008</v>
      </c>
      <c r="AP95">
        <v>1.5371999999999999</v>
      </c>
      <c r="AQ95">
        <v>26.271000000000001</v>
      </c>
      <c r="AR95">
        <v>50.231999999999999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71.989999999999995</v>
      </c>
      <c r="BA95">
        <f t="shared" si="4"/>
        <v>2658.5375600000002</v>
      </c>
      <c r="BB95">
        <v>92</v>
      </c>
      <c r="BD95">
        <v>13.24</v>
      </c>
      <c r="BE95">
        <v>7.64</v>
      </c>
      <c r="BF95">
        <v>1.1000000000000001</v>
      </c>
      <c r="BG95">
        <v>4</v>
      </c>
      <c r="BH95">
        <v>5.81</v>
      </c>
      <c r="BI95">
        <v>7.17</v>
      </c>
      <c r="BJ95">
        <v>1.56</v>
      </c>
      <c r="BK95">
        <v>2.78</v>
      </c>
      <c r="BL95">
        <v>0.85</v>
      </c>
      <c r="BM95">
        <v>1.78</v>
      </c>
      <c r="BN95">
        <v>0.43</v>
      </c>
      <c r="BO95">
        <v>14.66</v>
      </c>
      <c r="BP95">
        <v>3.99</v>
      </c>
      <c r="BQ95">
        <v>4.3600000000000003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71.989999999999995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376.30049400000001</v>
      </c>
      <c r="L96">
        <v>562</v>
      </c>
      <c r="M96">
        <v>92</v>
      </c>
      <c r="N96">
        <v>118.125</v>
      </c>
      <c r="O96">
        <v>123.66562500000001</v>
      </c>
      <c r="P96">
        <v>87.75</v>
      </c>
      <c r="Q96">
        <v>10.1389</v>
      </c>
      <c r="R96">
        <v>22.380423</v>
      </c>
      <c r="S96">
        <v>15.096500000000001</v>
      </c>
      <c r="T96">
        <v>0</v>
      </c>
      <c r="U96">
        <v>418.77</v>
      </c>
      <c r="V96">
        <v>10.6195</v>
      </c>
      <c r="W96">
        <v>23.839200000000002</v>
      </c>
      <c r="X96">
        <v>146.26089999999999</v>
      </c>
      <c r="Y96">
        <v>0</v>
      </c>
      <c r="Z96">
        <v>6.5537999999999998</v>
      </c>
      <c r="AA96">
        <v>42.14808</v>
      </c>
      <c r="AB96">
        <v>26.34008</v>
      </c>
      <c r="AC96">
        <v>19.35568</v>
      </c>
      <c r="AD96">
        <v>9.1149000000000004</v>
      </c>
      <c r="AE96">
        <v>49.436556000000003</v>
      </c>
      <c r="AF96">
        <v>17.748000000000001</v>
      </c>
      <c r="AG96">
        <v>15.1656</v>
      </c>
      <c r="AH96">
        <v>140.34540000000001</v>
      </c>
      <c r="AI96">
        <v>0</v>
      </c>
      <c r="AJ96">
        <v>0</v>
      </c>
      <c r="AK96">
        <v>51.394500000000001</v>
      </c>
      <c r="AL96">
        <v>60.423999999999999</v>
      </c>
      <c r="AM96">
        <v>15.836040000000001</v>
      </c>
      <c r="AN96">
        <v>0.66954999999999998</v>
      </c>
      <c r="AO96">
        <v>9.1140000000000008</v>
      </c>
      <c r="AP96">
        <v>1.5371999999999999</v>
      </c>
      <c r="AQ96">
        <v>26.271000000000001</v>
      </c>
      <c r="AR96">
        <v>50.231999999999999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71.989999999999995</v>
      </c>
      <c r="BA96">
        <f t="shared" si="4"/>
        <v>2667.5171110000006</v>
      </c>
      <c r="BB96">
        <v>93</v>
      </c>
      <c r="BD96">
        <v>13.24</v>
      </c>
      <c r="BE96">
        <v>7.64</v>
      </c>
      <c r="BF96">
        <v>1.1000000000000001</v>
      </c>
      <c r="BG96">
        <v>4</v>
      </c>
      <c r="BH96">
        <v>5.81</v>
      </c>
      <c r="BI96">
        <v>7.17</v>
      </c>
      <c r="BJ96">
        <v>1.56</v>
      </c>
      <c r="BK96">
        <v>2.78</v>
      </c>
      <c r="BL96">
        <v>0.85</v>
      </c>
      <c r="BM96">
        <v>1.78</v>
      </c>
      <c r="BN96">
        <v>0.43</v>
      </c>
      <c r="BO96">
        <v>14.66</v>
      </c>
      <c r="BP96">
        <v>3.99</v>
      </c>
      <c r="BQ96">
        <v>4.3600000000000003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71.989999999999995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376.31889799999999</v>
      </c>
      <c r="L97">
        <v>505</v>
      </c>
      <c r="M97">
        <v>92</v>
      </c>
      <c r="N97">
        <v>118.125</v>
      </c>
      <c r="O97">
        <v>123.66562500000001</v>
      </c>
      <c r="P97">
        <v>87.75</v>
      </c>
      <c r="Q97">
        <v>10.1389</v>
      </c>
      <c r="R97">
        <v>22.380423</v>
      </c>
      <c r="S97">
        <v>15.096500000000001</v>
      </c>
      <c r="T97">
        <v>0</v>
      </c>
      <c r="U97">
        <v>418.77</v>
      </c>
      <c r="V97">
        <v>10.6195</v>
      </c>
      <c r="W97">
        <v>23.839200000000002</v>
      </c>
      <c r="X97">
        <v>146.26089999999999</v>
      </c>
      <c r="Y97">
        <v>0</v>
      </c>
      <c r="Z97">
        <v>6.5537999999999998</v>
      </c>
      <c r="AA97">
        <v>42.14808</v>
      </c>
      <c r="AB97">
        <v>26.34008</v>
      </c>
      <c r="AC97">
        <v>19.35568</v>
      </c>
      <c r="AD97">
        <v>9.1149000000000004</v>
      </c>
      <c r="AE97">
        <v>49.436556000000003</v>
      </c>
      <c r="AF97">
        <v>17.748000000000001</v>
      </c>
      <c r="AG97">
        <v>15.1656</v>
      </c>
      <c r="AH97">
        <v>140.34540000000001</v>
      </c>
      <c r="AI97">
        <v>0</v>
      </c>
      <c r="AJ97">
        <v>0</v>
      </c>
      <c r="AK97">
        <v>51.394500000000001</v>
      </c>
      <c r="AL97">
        <v>60.423999999999999</v>
      </c>
      <c r="AM97">
        <v>15.836040000000001</v>
      </c>
      <c r="AN97">
        <v>0.66954999999999998</v>
      </c>
      <c r="AO97">
        <v>9.1140000000000008</v>
      </c>
      <c r="AP97">
        <v>3.0743999999999998</v>
      </c>
      <c r="AQ97">
        <v>26.271000000000001</v>
      </c>
      <c r="AR97">
        <v>50.231999999999999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71.679999999999993</v>
      </c>
      <c r="BA97">
        <f t="shared" si="4"/>
        <v>2611.7627149999998</v>
      </c>
      <c r="BB97">
        <v>94</v>
      </c>
      <c r="BD97">
        <v>13.24</v>
      </c>
      <c r="BE97">
        <v>7.64</v>
      </c>
      <c r="BF97">
        <v>1.1000000000000001</v>
      </c>
      <c r="BG97">
        <v>4</v>
      </c>
      <c r="BH97">
        <v>5.81</v>
      </c>
      <c r="BI97">
        <v>7.17</v>
      </c>
      <c r="BJ97">
        <v>1.56</v>
      </c>
      <c r="BK97">
        <v>2.78</v>
      </c>
      <c r="BL97">
        <v>0.85</v>
      </c>
      <c r="BM97">
        <v>1.78</v>
      </c>
      <c r="BN97">
        <v>0.43</v>
      </c>
      <c r="BO97">
        <v>14.66</v>
      </c>
      <c r="BP97">
        <v>3.99</v>
      </c>
      <c r="BQ97">
        <v>4.3600000000000003</v>
      </c>
      <c r="BR97">
        <v>1.85</v>
      </c>
      <c r="BS97">
        <v>0.46</v>
      </c>
      <c r="BT97">
        <v>0</v>
      </c>
      <c r="BU97">
        <v>0</v>
      </c>
      <c r="BV97">
        <v>0</v>
      </c>
      <c r="BW97">
        <f t="shared" si="5"/>
        <v>71.679999999999993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376.29844900000001</v>
      </c>
      <c r="L98">
        <v>506</v>
      </c>
      <c r="M98">
        <v>92</v>
      </c>
      <c r="N98">
        <v>118.125</v>
      </c>
      <c r="O98">
        <v>123.66562500000001</v>
      </c>
      <c r="P98">
        <v>87.75</v>
      </c>
      <c r="Q98">
        <v>10.1389</v>
      </c>
      <c r="R98">
        <v>22.380423</v>
      </c>
      <c r="S98">
        <v>15.096500000000001</v>
      </c>
      <c r="T98">
        <v>0</v>
      </c>
      <c r="U98">
        <v>418.77</v>
      </c>
      <c r="V98">
        <v>10.6195</v>
      </c>
      <c r="W98">
        <v>23.839200000000002</v>
      </c>
      <c r="X98">
        <v>146.26089999999999</v>
      </c>
      <c r="Y98">
        <v>0</v>
      </c>
      <c r="Z98">
        <v>6.5537999999999998</v>
      </c>
      <c r="AA98">
        <v>42.14808</v>
      </c>
      <c r="AB98">
        <v>26.34008</v>
      </c>
      <c r="AC98">
        <v>19.35568</v>
      </c>
      <c r="AD98">
        <v>9.1149000000000004</v>
      </c>
      <c r="AE98">
        <v>49.436556000000003</v>
      </c>
      <c r="AF98">
        <v>17.748000000000001</v>
      </c>
      <c r="AG98">
        <v>15.1656</v>
      </c>
      <c r="AH98">
        <v>116.9545</v>
      </c>
      <c r="AI98">
        <v>0</v>
      </c>
      <c r="AJ98">
        <v>0</v>
      </c>
      <c r="AK98">
        <v>51.394500000000001</v>
      </c>
      <c r="AL98">
        <v>60.423999999999999</v>
      </c>
      <c r="AM98">
        <v>15.836040000000001</v>
      </c>
      <c r="AN98">
        <v>0.66954999999999998</v>
      </c>
      <c r="AO98">
        <v>9.1140000000000008</v>
      </c>
      <c r="AP98">
        <v>3.0743999999999998</v>
      </c>
      <c r="AQ98">
        <v>26.271000000000001</v>
      </c>
      <c r="AR98">
        <v>50.231999999999999</v>
      </c>
      <c r="AS98">
        <v>31.897383000000001</v>
      </c>
      <c r="AT98">
        <v>13.143274999999999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71.679999999999993</v>
      </c>
      <c r="BA98">
        <f t="shared" si="4"/>
        <v>2587.4978409999994</v>
      </c>
      <c r="BB98">
        <v>95</v>
      </c>
      <c r="BD98">
        <v>13.24</v>
      </c>
      <c r="BE98">
        <v>7.64</v>
      </c>
      <c r="BF98">
        <v>1.1000000000000001</v>
      </c>
      <c r="BG98">
        <v>4</v>
      </c>
      <c r="BH98">
        <v>5.81</v>
      </c>
      <c r="BI98">
        <v>7.17</v>
      </c>
      <c r="BJ98">
        <v>1.56</v>
      </c>
      <c r="BK98">
        <v>2.78</v>
      </c>
      <c r="BL98">
        <v>0.85</v>
      </c>
      <c r="BM98">
        <v>1.78</v>
      </c>
      <c r="BN98">
        <v>0.43</v>
      </c>
      <c r="BO98">
        <v>14.66</v>
      </c>
      <c r="BP98">
        <v>3.99</v>
      </c>
      <c r="BQ98">
        <v>4.3600000000000003</v>
      </c>
      <c r="BR98">
        <v>1.85</v>
      </c>
      <c r="BS98">
        <v>0.46</v>
      </c>
      <c r="BT98">
        <v>0</v>
      </c>
      <c r="BU98">
        <v>0</v>
      </c>
      <c r="BV98">
        <v>0</v>
      </c>
      <c r="BW98">
        <f t="shared" si="5"/>
        <v>71.679999999999993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8.6875385250000006E-2</v>
      </c>
      <c r="K99">
        <f t="shared" si="6"/>
        <v>10.247601229999994</v>
      </c>
      <c r="L99">
        <f t="shared" si="6"/>
        <v>12.951394688999994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2.1059999999999999</v>
      </c>
      <c r="Q99">
        <f t="shared" si="6"/>
        <v>0.24266794999999972</v>
      </c>
      <c r="R99">
        <f t="shared" si="6"/>
        <v>0.90014036800000086</v>
      </c>
      <c r="S99">
        <f t="shared" si="6"/>
        <v>0.56181740000000047</v>
      </c>
      <c r="T99">
        <f t="shared" si="6"/>
        <v>0</v>
      </c>
      <c r="U99">
        <f t="shared" si="6"/>
        <v>9.9214199999999941</v>
      </c>
      <c r="V99">
        <f t="shared" si="6"/>
        <v>0.29672320525000001</v>
      </c>
      <c r="W99">
        <f t="shared" si="6"/>
        <v>0.75567849999999925</v>
      </c>
      <c r="X99">
        <f t="shared" si="6"/>
        <v>3.3723811999999942</v>
      </c>
      <c r="Y99">
        <f t="shared" si="6"/>
        <v>0</v>
      </c>
      <c r="Z99">
        <f t="shared" si="6"/>
        <v>0.18596985000000016</v>
      </c>
      <c r="AA99">
        <f t="shared" si="6"/>
        <v>0.47387201999999978</v>
      </c>
      <c r="AB99">
        <f t="shared" si="6"/>
        <v>0.84276258999999876</v>
      </c>
      <c r="AC99">
        <f t="shared" si="6"/>
        <v>0.59560610599999941</v>
      </c>
      <c r="AD99">
        <f t="shared" si="6"/>
        <v>0.38738324999999968</v>
      </c>
      <c r="AE99">
        <f t="shared" si="6"/>
        <v>1.1817238290000005</v>
      </c>
      <c r="AF99">
        <f t="shared" si="6"/>
        <v>0.43704450000000017</v>
      </c>
      <c r="AG99">
        <f t="shared" si="6"/>
        <v>0.36397440000000059</v>
      </c>
      <c r="AH99">
        <f t="shared" si="6"/>
        <v>2.3468790750000026</v>
      </c>
      <c r="AI99">
        <f t="shared" si="6"/>
        <v>0.18506237500000008</v>
      </c>
      <c r="AJ99">
        <f t="shared" si="6"/>
        <v>0</v>
      </c>
      <c r="AK99">
        <f t="shared" si="6"/>
        <v>1.2334680000000007</v>
      </c>
      <c r="AL99">
        <f t="shared" si="6"/>
        <v>1.6751391999999989</v>
      </c>
      <c r="AM99">
        <f t="shared" si="6"/>
        <v>9.9955005000000055E-2</v>
      </c>
      <c r="AN99">
        <f t="shared" si="6"/>
        <v>1.6069200000000013E-2</v>
      </c>
      <c r="AO99">
        <f t="shared" si="6"/>
        <v>0.18566099999999985</v>
      </c>
      <c r="AP99">
        <f t="shared" si="6"/>
        <v>0.11996564999999992</v>
      </c>
      <c r="AQ99">
        <f t="shared" si="6"/>
        <v>0.54732824999999941</v>
      </c>
      <c r="AR99">
        <f t="shared" si="6"/>
        <v>1.2155039999999997</v>
      </c>
      <c r="AS99">
        <f t="shared" si="6"/>
        <v>0.76912080299999996</v>
      </c>
      <c r="AT99">
        <f t="shared" si="6"/>
        <v>0.34179925099999975</v>
      </c>
      <c r="AU99">
        <f t="shared" si="6"/>
        <v>0</v>
      </c>
      <c r="AV99">
        <f t="shared" si="6"/>
        <v>0</v>
      </c>
      <c r="AW99">
        <f t="shared" si="6"/>
        <v>3.4496925000000005E-2</v>
      </c>
      <c r="AX99">
        <f t="shared" si="6"/>
        <v>0</v>
      </c>
      <c r="AY99">
        <f t="shared" si="6"/>
        <v>0</v>
      </c>
      <c r="AZ99">
        <f t="shared" si="6"/>
        <v>1.7847649999999997</v>
      </c>
      <c r="BA99">
        <f t="shared" si="4"/>
        <v>64.477225206499966</v>
      </c>
      <c r="BD99">
        <f t="shared" ref="BD99:BW99" si="7">SUM(BD3:BD98)/4000</f>
        <v>0.37880500000000006</v>
      </c>
      <c r="BE99">
        <f t="shared" si="7"/>
        <v>0.18179999999999999</v>
      </c>
      <c r="BF99">
        <f t="shared" si="7"/>
        <v>2.6719999999999959E-2</v>
      </c>
      <c r="BG99">
        <f t="shared" si="7"/>
        <v>9.5039999999999972E-2</v>
      </c>
      <c r="BH99">
        <f t="shared" si="7"/>
        <v>0.13867999999999994</v>
      </c>
      <c r="BI99">
        <f t="shared" si="7"/>
        <v>0.12027999999999993</v>
      </c>
      <c r="BJ99">
        <f t="shared" si="7"/>
        <v>3.7840000000000054E-2</v>
      </c>
      <c r="BK99">
        <f t="shared" si="7"/>
        <v>9.6394999999999925E-2</v>
      </c>
      <c r="BL99">
        <f t="shared" si="7"/>
        <v>4.7380000000000012E-2</v>
      </c>
      <c r="BM99">
        <f t="shared" si="7"/>
        <v>4.2720000000000022E-2</v>
      </c>
      <c r="BN99">
        <f t="shared" si="7"/>
        <v>1.0159999999999987E-2</v>
      </c>
      <c r="BO99">
        <f t="shared" si="7"/>
        <v>0.34899999999999981</v>
      </c>
      <c r="BP99">
        <f t="shared" si="7"/>
        <v>9.4760000000000053E-2</v>
      </c>
      <c r="BQ99">
        <f t="shared" si="7"/>
        <v>0.10360000000000025</v>
      </c>
      <c r="BR99">
        <f t="shared" si="7"/>
        <v>5.2404999999999924E-2</v>
      </c>
      <c r="BS99">
        <f t="shared" si="7"/>
        <v>9.1800000000000059E-3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1.7847649999999997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4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4.8921289999999997</v>
      </c>
      <c r="K3">
        <v>664.52828599999998</v>
      </c>
      <c r="L3">
        <v>631.98793999999998</v>
      </c>
      <c r="M3">
        <v>89.019199999999998</v>
      </c>
      <c r="N3">
        <v>114.29774999999999</v>
      </c>
      <c r="O3">
        <v>119.65885900000001</v>
      </c>
      <c r="P3">
        <v>84.906899999999993</v>
      </c>
      <c r="Q3">
        <v>10.556516</v>
      </c>
      <c r="R3">
        <v>41.016660999999999</v>
      </c>
      <c r="S3">
        <v>25.535060999999999</v>
      </c>
      <c r="T3">
        <v>0</v>
      </c>
      <c r="U3">
        <v>346.15890000000002</v>
      </c>
      <c r="V3">
        <v>13.42845</v>
      </c>
      <c r="W3">
        <v>33.017802000000003</v>
      </c>
      <c r="X3">
        <v>141.52204699999999</v>
      </c>
      <c r="Y3">
        <v>0</v>
      </c>
      <c r="Z3">
        <v>6.3414570000000001</v>
      </c>
      <c r="AA3">
        <v>27.136341999999999</v>
      </c>
      <c r="AB3">
        <v>38.229992000000003</v>
      </c>
      <c r="AC3">
        <v>28.121172999999999</v>
      </c>
      <c r="AD3">
        <v>0</v>
      </c>
      <c r="AE3">
        <v>47.834811999999999</v>
      </c>
      <c r="AF3">
        <v>17.172965000000001</v>
      </c>
      <c r="AG3">
        <v>14.674234999999999</v>
      </c>
      <c r="AH3">
        <v>113.16517399999999</v>
      </c>
      <c r="AI3">
        <v>0</v>
      </c>
      <c r="AJ3">
        <v>0</v>
      </c>
      <c r="AK3">
        <v>49.729317999999999</v>
      </c>
      <c r="AL3">
        <v>80.953286000000006</v>
      </c>
      <c r="AM3">
        <v>0</v>
      </c>
      <c r="AN3">
        <v>0.64785700000000002</v>
      </c>
      <c r="AO3">
        <v>5.6894879999999999</v>
      </c>
      <c r="AP3">
        <v>3.5945369999999999</v>
      </c>
      <c r="AQ3">
        <v>25.419820000000001</v>
      </c>
      <c r="AR3">
        <v>48.604483000000002</v>
      </c>
      <c r="AS3">
        <v>32.019742000000001</v>
      </c>
      <c r="AT3">
        <v>14.032522</v>
      </c>
      <c r="AU3">
        <v>0</v>
      </c>
      <c r="AV3">
        <v>0</v>
      </c>
      <c r="AW3">
        <v>6.0871719999999998</v>
      </c>
      <c r="AX3">
        <v>0</v>
      </c>
      <c r="AY3">
        <v>0</v>
      </c>
      <c r="AZ3">
        <f>BW3</f>
        <v>69.89</v>
      </c>
      <c r="BA3">
        <f>SUM(B3:AZ3)</f>
        <v>2949.870876</v>
      </c>
      <c r="BD3">
        <v>12.81</v>
      </c>
      <c r="BE3">
        <v>7.39</v>
      </c>
      <c r="BF3">
        <v>1.06</v>
      </c>
      <c r="BG3">
        <v>3.87</v>
      </c>
      <c r="BH3">
        <v>5.62</v>
      </c>
      <c r="BI3">
        <v>4.63</v>
      </c>
      <c r="BJ3">
        <v>1.51</v>
      </c>
      <c r="BK3">
        <v>4.04</v>
      </c>
      <c r="BL3">
        <v>2.27</v>
      </c>
      <c r="BM3">
        <v>1.72</v>
      </c>
      <c r="BN3">
        <v>0.42</v>
      </c>
      <c r="BO3">
        <v>14.19</v>
      </c>
      <c r="BP3">
        <v>3.86</v>
      </c>
      <c r="BQ3">
        <v>4.22</v>
      </c>
      <c r="BR3">
        <v>2.09</v>
      </c>
      <c r="BS3">
        <v>0.19</v>
      </c>
      <c r="BT3">
        <v>0</v>
      </c>
      <c r="BU3">
        <v>0</v>
      </c>
      <c r="BV3">
        <v>0</v>
      </c>
      <c r="BW3">
        <f>SUM(BD3:BV3)</f>
        <v>69.89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2.9028</v>
      </c>
      <c r="K4">
        <v>664.52828599999998</v>
      </c>
      <c r="L4">
        <v>631.98793999999998</v>
      </c>
      <c r="M4">
        <v>89.019199999999998</v>
      </c>
      <c r="N4">
        <v>114.29774999999999</v>
      </c>
      <c r="O4">
        <v>119.65885900000001</v>
      </c>
      <c r="P4">
        <v>84.906899999999993</v>
      </c>
      <c r="Q4">
        <v>10.556516</v>
      </c>
      <c r="R4">
        <v>41.016660999999999</v>
      </c>
      <c r="S4">
        <v>25.535060999999999</v>
      </c>
      <c r="T4">
        <v>0</v>
      </c>
      <c r="U4">
        <v>346.15890000000002</v>
      </c>
      <c r="V4">
        <v>13.42845</v>
      </c>
      <c r="W4">
        <v>33.017802000000003</v>
      </c>
      <c r="X4">
        <v>141.52204699999999</v>
      </c>
      <c r="Y4">
        <v>0</v>
      </c>
      <c r="Z4">
        <v>6.3414570000000001</v>
      </c>
      <c r="AA4">
        <v>27.136341999999999</v>
      </c>
      <c r="AB4">
        <v>38.229992000000003</v>
      </c>
      <c r="AC4">
        <v>28.121172999999999</v>
      </c>
      <c r="AD4">
        <v>0</v>
      </c>
      <c r="AE4">
        <v>47.834811999999999</v>
      </c>
      <c r="AF4">
        <v>17.172965000000001</v>
      </c>
      <c r="AG4">
        <v>14.674234999999999</v>
      </c>
      <c r="AH4">
        <v>82.468547999999998</v>
      </c>
      <c r="AI4">
        <v>0</v>
      </c>
      <c r="AJ4">
        <v>0</v>
      </c>
      <c r="AK4">
        <v>49.729317999999999</v>
      </c>
      <c r="AL4">
        <v>80.953286000000006</v>
      </c>
      <c r="AM4">
        <v>0</v>
      </c>
      <c r="AN4">
        <v>0.64785700000000002</v>
      </c>
      <c r="AO4">
        <v>5.6894879999999999</v>
      </c>
      <c r="AP4">
        <v>3.5945369999999999</v>
      </c>
      <c r="AQ4">
        <v>25.419820000000001</v>
      </c>
      <c r="AR4">
        <v>48.604483000000002</v>
      </c>
      <c r="AS4">
        <v>32.019742000000001</v>
      </c>
      <c r="AT4">
        <v>14.032522</v>
      </c>
      <c r="AU4">
        <v>0</v>
      </c>
      <c r="AV4">
        <v>0</v>
      </c>
      <c r="AW4">
        <v>6.0871719999999998</v>
      </c>
      <c r="AX4">
        <v>0</v>
      </c>
      <c r="AY4">
        <v>0</v>
      </c>
      <c r="AZ4">
        <f t="shared" ref="AZ4:AZ67" si="0">BW4</f>
        <v>69.89</v>
      </c>
      <c r="BA4">
        <f t="shared" ref="BA4:BA67" si="1">SUM(B4:AZ4)</f>
        <v>2917.1849209999996</v>
      </c>
      <c r="BD4">
        <v>12.81</v>
      </c>
      <c r="BE4">
        <v>7.39</v>
      </c>
      <c r="BF4">
        <v>1.06</v>
      </c>
      <c r="BG4">
        <v>3.87</v>
      </c>
      <c r="BH4">
        <v>5.62</v>
      </c>
      <c r="BI4">
        <v>4.63</v>
      </c>
      <c r="BJ4">
        <v>1.51</v>
      </c>
      <c r="BK4">
        <v>4.04</v>
      </c>
      <c r="BL4">
        <v>2.27</v>
      </c>
      <c r="BM4">
        <v>1.72</v>
      </c>
      <c r="BN4">
        <v>0.42</v>
      </c>
      <c r="BO4">
        <v>14.19</v>
      </c>
      <c r="BP4">
        <v>3.86</v>
      </c>
      <c r="BQ4">
        <v>4.22</v>
      </c>
      <c r="BR4">
        <v>2.09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69.89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2.9028</v>
      </c>
      <c r="K5">
        <v>664.52828599999998</v>
      </c>
      <c r="L5">
        <v>604.41617799999995</v>
      </c>
      <c r="M5">
        <v>89.019199999999998</v>
      </c>
      <c r="N5">
        <v>114.29774999999999</v>
      </c>
      <c r="O5">
        <v>119.65885900000001</v>
      </c>
      <c r="P5">
        <v>84.906899999999993</v>
      </c>
      <c r="Q5">
        <v>10.556516</v>
      </c>
      <c r="R5">
        <v>41.016660999999999</v>
      </c>
      <c r="S5">
        <v>25.535060999999999</v>
      </c>
      <c r="T5">
        <v>0</v>
      </c>
      <c r="U5">
        <v>346.15890000000002</v>
      </c>
      <c r="V5">
        <v>13.42845</v>
      </c>
      <c r="W5">
        <v>33.017802000000003</v>
      </c>
      <c r="X5">
        <v>141.52204699999999</v>
      </c>
      <c r="Y5">
        <v>0</v>
      </c>
      <c r="Z5">
        <v>6.3414570000000001</v>
      </c>
      <c r="AA5">
        <v>27.136341999999999</v>
      </c>
      <c r="AB5">
        <v>38.229992000000003</v>
      </c>
      <c r="AC5">
        <v>28.121172999999999</v>
      </c>
      <c r="AD5">
        <v>0</v>
      </c>
      <c r="AE5">
        <v>47.834811999999999</v>
      </c>
      <c r="AF5">
        <v>17.172965000000001</v>
      </c>
      <c r="AG5">
        <v>14.674234999999999</v>
      </c>
      <c r="AH5">
        <v>73.305375999999995</v>
      </c>
      <c r="AI5">
        <v>0</v>
      </c>
      <c r="AJ5">
        <v>0</v>
      </c>
      <c r="AK5">
        <v>49.729317999999999</v>
      </c>
      <c r="AL5">
        <v>80.953286000000006</v>
      </c>
      <c r="AM5">
        <v>0</v>
      </c>
      <c r="AN5">
        <v>0.64785700000000002</v>
      </c>
      <c r="AO5">
        <v>5.6894879999999999</v>
      </c>
      <c r="AP5">
        <v>3.5945369999999999</v>
      </c>
      <c r="AQ5">
        <v>25.419820000000001</v>
      </c>
      <c r="AR5">
        <v>48.604483000000002</v>
      </c>
      <c r="AS5">
        <v>32.019742000000001</v>
      </c>
      <c r="AT5">
        <v>14.032522</v>
      </c>
      <c r="AU5">
        <v>0</v>
      </c>
      <c r="AV5">
        <v>0</v>
      </c>
      <c r="AW5">
        <v>6.0871719999999998</v>
      </c>
      <c r="AX5">
        <v>0</v>
      </c>
      <c r="AY5">
        <v>0</v>
      </c>
      <c r="AZ5">
        <f t="shared" si="0"/>
        <v>69.89</v>
      </c>
      <c r="BA5">
        <f t="shared" si="1"/>
        <v>2880.4499869999995</v>
      </c>
      <c r="BD5">
        <v>12.81</v>
      </c>
      <c r="BE5">
        <v>7.39</v>
      </c>
      <c r="BF5">
        <v>1.06</v>
      </c>
      <c r="BG5">
        <v>3.87</v>
      </c>
      <c r="BH5">
        <v>5.62</v>
      </c>
      <c r="BI5">
        <v>4.63</v>
      </c>
      <c r="BJ5">
        <v>1.51</v>
      </c>
      <c r="BK5">
        <v>4.04</v>
      </c>
      <c r="BL5">
        <v>2.27</v>
      </c>
      <c r="BM5">
        <v>1.72</v>
      </c>
      <c r="BN5">
        <v>0.42</v>
      </c>
      <c r="BO5">
        <v>14.19</v>
      </c>
      <c r="BP5">
        <v>3.86</v>
      </c>
      <c r="BQ5">
        <v>4.22</v>
      </c>
      <c r="BR5">
        <v>2.09</v>
      </c>
      <c r="BS5">
        <v>0.19</v>
      </c>
      <c r="BT5">
        <v>0</v>
      </c>
      <c r="BU5">
        <v>0</v>
      </c>
      <c r="BV5">
        <v>0</v>
      </c>
      <c r="BW5">
        <f t="shared" si="2"/>
        <v>69.89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2.9028</v>
      </c>
      <c r="K6">
        <v>664.52828599999998</v>
      </c>
      <c r="L6">
        <v>604.41617799999995</v>
      </c>
      <c r="M6">
        <v>89.019199999999998</v>
      </c>
      <c r="N6">
        <v>114.29774999999999</v>
      </c>
      <c r="O6">
        <v>119.65885900000001</v>
      </c>
      <c r="P6">
        <v>84.906899999999993</v>
      </c>
      <c r="Q6">
        <v>10.556516</v>
      </c>
      <c r="R6">
        <v>41.016660999999999</v>
      </c>
      <c r="S6">
        <v>25.535060999999999</v>
      </c>
      <c r="T6">
        <v>0</v>
      </c>
      <c r="U6">
        <v>346.15890000000002</v>
      </c>
      <c r="V6">
        <v>13.42845</v>
      </c>
      <c r="W6">
        <v>33.017802000000003</v>
      </c>
      <c r="X6">
        <v>141.52204699999999</v>
      </c>
      <c r="Y6">
        <v>0</v>
      </c>
      <c r="Z6">
        <v>6.3414570000000001</v>
      </c>
      <c r="AA6">
        <v>13.529951000000001</v>
      </c>
      <c r="AB6">
        <v>38.229992000000003</v>
      </c>
      <c r="AC6">
        <v>28.121172999999999</v>
      </c>
      <c r="AD6">
        <v>0</v>
      </c>
      <c r="AE6">
        <v>47.834811999999999</v>
      </c>
      <c r="AF6">
        <v>17.172965000000001</v>
      </c>
      <c r="AG6">
        <v>14.674234999999999</v>
      </c>
      <c r="AH6">
        <v>73.305375999999995</v>
      </c>
      <c r="AI6">
        <v>0</v>
      </c>
      <c r="AJ6">
        <v>0</v>
      </c>
      <c r="AK6">
        <v>49.729317999999999</v>
      </c>
      <c r="AL6">
        <v>80.953286000000006</v>
      </c>
      <c r="AM6">
        <v>0</v>
      </c>
      <c r="AN6">
        <v>0.64785700000000002</v>
      </c>
      <c r="AO6">
        <v>5.6894879999999999</v>
      </c>
      <c r="AP6">
        <v>3.5945369999999999</v>
      </c>
      <c r="AQ6">
        <v>25.419820000000001</v>
      </c>
      <c r="AR6">
        <v>48.604483000000002</v>
      </c>
      <c r="AS6">
        <v>32.019742000000001</v>
      </c>
      <c r="AT6">
        <v>14.032522</v>
      </c>
      <c r="AU6">
        <v>0</v>
      </c>
      <c r="AV6">
        <v>0</v>
      </c>
      <c r="AW6">
        <v>6.5503619999999998</v>
      </c>
      <c r="AX6">
        <v>0</v>
      </c>
      <c r="AY6">
        <v>0</v>
      </c>
      <c r="AZ6">
        <f t="shared" si="0"/>
        <v>69.89</v>
      </c>
      <c r="BA6">
        <f t="shared" si="1"/>
        <v>2867.3067859999996</v>
      </c>
      <c r="BD6">
        <v>12.81</v>
      </c>
      <c r="BE6">
        <v>7.39</v>
      </c>
      <c r="BF6">
        <v>1.06</v>
      </c>
      <c r="BG6">
        <v>3.87</v>
      </c>
      <c r="BH6">
        <v>5.62</v>
      </c>
      <c r="BI6">
        <v>4.63</v>
      </c>
      <c r="BJ6">
        <v>1.51</v>
      </c>
      <c r="BK6">
        <v>4.04</v>
      </c>
      <c r="BL6">
        <v>2.27</v>
      </c>
      <c r="BM6">
        <v>1.72</v>
      </c>
      <c r="BN6">
        <v>0.42</v>
      </c>
      <c r="BO6">
        <v>14.19</v>
      </c>
      <c r="BP6">
        <v>3.86</v>
      </c>
      <c r="BQ6">
        <v>4.22</v>
      </c>
      <c r="BR6">
        <v>2.09</v>
      </c>
      <c r="BS6">
        <v>0.19</v>
      </c>
      <c r="BT6">
        <v>0</v>
      </c>
      <c r="BU6">
        <v>0</v>
      </c>
      <c r="BV6">
        <v>0</v>
      </c>
      <c r="BW6">
        <f t="shared" si="2"/>
        <v>69.89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2.9028</v>
      </c>
      <c r="K7">
        <v>575.18217600000003</v>
      </c>
      <c r="L7">
        <v>538.61937799999998</v>
      </c>
      <c r="M7">
        <v>89.019199999999998</v>
      </c>
      <c r="N7">
        <v>114.29774999999999</v>
      </c>
      <c r="O7">
        <v>119.65885900000001</v>
      </c>
      <c r="P7">
        <v>84.906899999999993</v>
      </c>
      <c r="Q7">
        <v>10.556516</v>
      </c>
      <c r="R7">
        <v>41.016660999999999</v>
      </c>
      <c r="S7">
        <v>25.535060999999999</v>
      </c>
      <c r="T7">
        <v>0</v>
      </c>
      <c r="U7">
        <v>346.15890000000002</v>
      </c>
      <c r="V7">
        <v>13.42845</v>
      </c>
      <c r="W7">
        <v>33.017802000000003</v>
      </c>
      <c r="X7">
        <v>141.52204699999999</v>
      </c>
      <c r="Y7">
        <v>0</v>
      </c>
      <c r="Z7">
        <v>6.3414570000000001</v>
      </c>
      <c r="AA7">
        <v>13.529951000000001</v>
      </c>
      <c r="AB7">
        <v>38.229992000000003</v>
      </c>
      <c r="AC7">
        <v>18.747038</v>
      </c>
      <c r="AD7">
        <v>0</v>
      </c>
      <c r="AE7">
        <v>47.834811999999999</v>
      </c>
      <c r="AF7">
        <v>17.172965000000001</v>
      </c>
      <c r="AG7">
        <v>14.674234999999999</v>
      </c>
      <c r="AH7">
        <v>73.305375999999995</v>
      </c>
      <c r="AI7">
        <v>0</v>
      </c>
      <c r="AJ7">
        <v>0</v>
      </c>
      <c r="AK7">
        <v>49.729317999999999</v>
      </c>
      <c r="AL7">
        <v>80.953286000000006</v>
      </c>
      <c r="AM7">
        <v>0</v>
      </c>
      <c r="AN7">
        <v>0.64785700000000002</v>
      </c>
      <c r="AO7">
        <v>5.6894879999999999</v>
      </c>
      <c r="AP7">
        <v>3.5945369999999999</v>
      </c>
      <c r="AQ7">
        <v>25.419820000000001</v>
      </c>
      <c r="AR7">
        <v>48.604483000000002</v>
      </c>
      <c r="AS7">
        <v>30.863907999999999</v>
      </c>
      <c r="AT7">
        <v>12.222002</v>
      </c>
      <c r="AU7">
        <v>0</v>
      </c>
      <c r="AV7">
        <v>0</v>
      </c>
      <c r="AW7">
        <v>6.7331409999999998</v>
      </c>
      <c r="AX7">
        <v>0</v>
      </c>
      <c r="AY7">
        <v>0</v>
      </c>
      <c r="AZ7">
        <f t="shared" si="0"/>
        <v>69.89</v>
      </c>
      <c r="BA7">
        <f t="shared" si="1"/>
        <v>2700.0061660000001</v>
      </c>
      <c r="BD7">
        <v>12.81</v>
      </c>
      <c r="BE7">
        <v>7.39</v>
      </c>
      <c r="BF7">
        <v>1.06</v>
      </c>
      <c r="BG7">
        <v>3.87</v>
      </c>
      <c r="BH7">
        <v>5.62</v>
      </c>
      <c r="BI7">
        <v>4.63</v>
      </c>
      <c r="BJ7">
        <v>1.51</v>
      </c>
      <c r="BK7">
        <v>4.04</v>
      </c>
      <c r="BL7">
        <v>2.27</v>
      </c>
      <c r="BM7">
        <v>1.72</v>
      </c>
      <c r="BN7">
        <v>0.42</v>
      </c>
      <c r="BO7">
        <v>14.19</v>
      </c>
      <c r="BP7">
        <v>3.86</v>
      </c>
      <c r="BQ7">
        <v>4.22</v>
      </c>
      <c r="BR7">
        <v>2.09</v>
      </c>
      <c r="BS7">
        <v>0.19</v>
      </c>
      <c r="BT7">
        <v>0</v>
      </c>
      <c r="BU7">
        <v>0</v>
      </c>
      <c r="BV7">
        <v>0</v>
      </c>
      <c r="BW7">
        <f t="shared" si="2"/>
        <v>69.89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2.9028</v>
      </c>
      <c r="K8">
        <v>488.09817600000002</v>
      </c>
      <c r="L8">
        <v>538.61937799999998</v>
      </c>
      <c r="M8">
        <v>89.019199999999998</v>
      </c>
      <c r="N8">
        <v>114.29774999999999</v>
      </c>
      <c r="O8">
        <v>119.65885900000001</v>
      </c>
      <c r="P8">
        <v>84.906899999999993</v>
      </c>
      <c r="Q8">
        <v>10.556516</v>
      </c>
      <c r="R8">
        <v>41.016660999999999</v>
      </c>
      <c r="S8">
        <v>25.535060999999999</v>
      </c>
      <c r="T8">
        <v>0</v>
      </c>
      <c r="U8">
        <v>346.15890000000002</v>
      </c>
      <c r="V8">
        <v>13.42845</v>
      </c>
      <c r="W8">
        <v>33.017802000000003</v>
      </c>
      <c r="X8">
        <v>141.52204699999999</v>
      </c>
      <c r="Y8">
        <v>0</v>
      </c>
      <c r="Z8">
        <v>6.3414570000000001</v>
      </c>
      <c r="AA8">
        <v>13.529951000000001</v>
      </c>
      <c r="AB8">
        <v>38.229992000000003</v>
      </c>
      <c r="AC8">
        <v>18.747038</v>
      </c>
      <c r="AD8">
        <v>0</v>
      </c>
      <c r="AE8">
        <v>47.834811999999999</v>
      </c>
      <c r="AF8">
        <v>17.172965000000001</v>
      </c>
      <c r="AG8">
        <v>14.674234999999999</v>
      </c>
      <c r="AH8">
        <v>73.305375999999995</v>
      </c>
      <c r="AI8">
        <v>0</v>
      </c>
      <c r="AJ8">
        <v>0</v>
      </c>
      <c r="AK8">
        <v>49.729317999999999</v>
      </c>
      <c r="AL8">
        <v>80.953286000000006</v>
      </c>
      <c r="AM8">
        <v>0</v>
      </c>
      <c r="AN8">
        <v>0.64785700000000002</v>
      </c>
      <c r="AO8">
        <v>5.6894879999999999</v>
      </c>
      <c r="AP8">
        <v>3.5945369999999999</v>
      </c>
      <c r="AQ8">
        <v>25.419820000000001</v>
      </c>
      <c r="AR8">
        <v>48.604483000000002</v>
      </c>
      <c r="AS8">
        <v>30.863907999999999</v>
      </c>
      <c r="AT8">
        <v>7.279871</v>
      </c>
      <c r="AU8">
        <v>0</v>
      </c>
      <c r="AV8">
        <v>0</v>
      </c>
      <c r="AW8">
        <v>6.8266119999999999</v>
      </c>
      <c r="AX8">
        <v>0</v>
      </c>
      <c r="AY8">
        <v>0</v>
      </c>
      <c r="AZ8">
        <f t="shared" si="0"/>
        <v>69.89</v>
      </c>
      <c r="BA8">
        <f t="shared" si="1"/>
        <v>2608.0735060000002</v>
      </c>
      <c r="BD8">
        <v>12.81</v>
      </c>
      <c r="BE8">
        <v>7.39</v>
      </c>
      <c r="BF8">
        <v>1.06</v>
      </c>
      <c r="BG8">
        <v>3.87</v>
      </c>
      <c r="BH8">
        <v>5.62</v>
      </c>
      <c r="BI8">
        <v>4.63</v>
      </c>
      <c r="BJ8">
        <v>1.51</v>
      </c>
      <c r="BK8">
        <v>4.04</v>
      </c>
      <c r="BL8">
        <v>2.27</v>
      </c>
      <c r="BM8">
        <v>1.72</v>
      </c>
      <c r="BN8">
        <v>0.42</v>
      </c>
      <c r="BO8">
        <v>14.19</v>
      </c>
      <c r="BP8">
        <v>3.86</v>
      </c>
      <c r="BQ8">
        <v>4.22</v>
      </c>
      <c r="BR8">
        <v>2.09</v>
      </c>
      <c r="BS8">
        <v>0.19</v>
      </c>
      <c r="BT8">
        <v>0</v>
      </c>
      <c r="BU8">
        <v>0</v>
      </c>
      <c r="BV8">
        <v>0</v>
      </c>
      <c r="BW8">
        <f t="shared" si="2"/>
        <v>69.89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2.9028</v>
      </c>
      <c r="K9">
        <v>439.71817600000003</v>
      </c>
      <c r="L9">
        <v>538.61937799999998</v>
      </c>
      <c r="M9">
        <v>89.019199999999998</v>
      </c>
      <c r="N9">
        <v>114.29774999999999</v>
      </c>
      <c r="O9">
        <v>119.65885900000001</v>
      </c>
      <c r="P9">
        <v>84.906899999999993</v>
      </c>
      <c r="Q9">
        <v>10.556516</v>
      </c>
      <c r="R9">
        <v>41.016660999999999</v>
      </c>
      <c r="S9">
        <v>25.535060999999999</v>
      </c>
      <c r="T9">
        <v>0</v>
      </c>
      <c r="U9">
        <v>364.66424999999998</v>
      </c>
      <c r="V9">
        <v>13.42845</v>
      </c>
      <c r="W9">
        <v>33.017802000000003</v>
      </c>
      <c r="X9">
        <v>141.52204699999999</v>
      </c>
      <c r="Y9">
        <v>0</v>
      </c>
      <c r="Z9">
        <v>6.3414570000000001</v>
      </c>
      <c r="AA9">
        <v>0</v>
      </c>
      <c r="AB9">
        <v>38.229992000000003</v>
      </c>
      <c r="AC9">
        <v>18.728556000000001</v>
      </c>
      <c r="AD9">
        <v>0</v>
      </c>
      <c r="AE9">
        <v>47.834811999999999</v>
      </c>
      <c r="AF9">
        <v>17.172965000000001</v>
      </c>
      <c r="AG9">
        <v>14.674234999999999</v>
      </c>
      <c r="AH9">
        <v>73.305375999999995</v>
      </c>
      <c r="AI9">
        <v>0</v>
      </c>
      <c r="AJ9">
        <v>0</v>
      </c>
      <c r="AK9">
        <v>49.729317999999999</v>
      </c>
      <c r="AL9">
        <v>80.953286000000006</v>
      </c>
      <c r="AM9">
        <v>0</v>
      </c>
      <c r="AN9">
        <v>0.64785700000000002</v>
      </c>
      <c r="AO9">
        <v>5.6894879999999999</v>
      </c>
      <c r="AP9">
        <v>3.5945369999999999</v>
      </c>
      <c r="AQ9">
        <v>25.419820000000001</v>
      </c>
      <c r="AR9">
        <v>48.604483000000002</v>
      </c>
      <c r="AS9">
        <v>30.863907999999999</v>
      </c>
      <c r="AT9">
        <v>10.825582000000001</v>
      </c>
      <c r="AU9">
        <v>0</v>
      </c>
      <c r="AV9">
        <v>0</v>
      </c>
      <c r="AW9">
        <v>6.8266119999999999</v>
      </c>
      <c r="AX9">
        <v>0</v>
      </c>
      <c r="AY9">
        <v>0</v>
      </c>
      <c r="AZ9">
        <f t="shared" si="0"/>
        <v>69.89</v>
      </c>
      <c r="BA9">
        <f t="shared" si="1"/>
        <v>2568.1961339999998</v>
      </c>
      <c r="BD9">
        <v>12.81</v>
      </c>
      <c r="BE9">
        <v>7.39</v>
      </c>
      <c r="BF9">
        <v>1.06</v>
      </c>
      <c r="BG9">
        <v>3.87</v>
      </c>
      <c r="BH9">
        <v>5.62</v>
      </c>
      <c r="BI9">
        <v>4.63</v>
      </c>
      <c r="BJ9">
        <v>1.51</v>
      </c>
      <c r="BK9">
        <v>4.04</v>
      </c>
      <c r="BL9">
        <v>2.27</v>
      </c>
      <c r="BM9">
        <v>1.72</v>
      </c>
      <c r="BN9">
        <v>0.42</v>
      </c>
      <c r="BO9">
        <v>14.19</v>
      </c>
      <c r="BP9">
        <v>3.86</v>
      </c>
      <c r="BQ9">
        <v>4.22</v>
      </c>
      <c r="BR9">
        <v>2.09</v>
      </c>
      <c r="BS9">
        <v>0.19</v>
      </c>
      <c r="BT9">
        <v>0</v>
      </c>
      <c r="BU9">
        <v>0</v>
      </c>
      <c r="BV9">
        <v>0</v>
      </c>
      <c r="BW9">
        <f t="shared" si="2"/>
        <v>69.89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2.9028</v>
      </c>
      <c r="K10">
        <v>439.71817600000003</v>
      </c>
      <c r="L10">
        <v>538.61937799999998</v>
      </c>
      <c r="M10">
        <v>89.019199999999998</v>
      </c>
      <c r="N10">
        <v>114.29774999999999</v>
      </c>
      <c r="O10">
        <v>119.65885900000001</v>
      </c>
      <c r="P10">
        <v>84.906899999999993</v>
      </c>
      <c r="Q10">
        <v>10.556516</v>
      </c>
      <c r="R10">
        <v>41.016660999999999</v>
      </c>
      <c r="S10">
        <v>25.535060999999999</v>
      </c>
      <c r="T10">
        <v>0</v>
      </c>
      <c r="U10">
        <v>371.19555000000003</v>
      </c>
      <c r="V10">
        <v>13.42845</v>
      </c>
      <c r="W10">
        <v>33.017802000000003</v>
      </c>
      <c r="X10">
        <v>141.52204699999999</v>
      </c>
      <c r="Y10">
        <v>0</v>
      </c>
      <c r="Z10">
        <v>6.3414570000000001</v>
      </c>
      <c r="AA10">
        <v>0</v>
      </c>
      <c r="AB10">
        <v>38.229992000000003</v>
      </c>
      <c r="AC10">
        <v>18.728556000000001</v>
      </c>
      <c r="AD10">
        <v>0</v>
      </c>
      <c r="AE10">
        <v>47.834811999999999</v>
      </c>
      <c r="AF10">
        <v>17.172965000000001</v>
      </c>
      <c r="AG10">
        <v>14.674234999999999</v>
      </c>
      <c r="AH10">
        <v>73.305375999999995</v>
      </c>
      <c r="AI10">
        <v>0</v>
      </c>
      <c r="AJ10">
        <v>0</v>
      </c>
      <c r="AK10">
        <v>49.729317999999999</v>
      </c>
      <c r="AL10">
        <v>80.953286000000006</v>
      </c>
      <c r="AM10">
        <v>0</v>
      </c>
      <c r="AN10">
        <v>0.64785700000000002</v>
      </c>
      <c r="AO10">
        <v>5.6894879999999999</v>
      </c>
      <c r="AP10">
        <v>3.5945369999999999</v>
      </c>
      <c r="AQ10">
        <v>25.419820000000001</v>
      </c>
      <c r="AR10">
        <v>48.604483000000002</v>
      </c>
      <c r="AS10">
        <v>30.863907999999999</v>
      </c>
      <c r="AT10">
        <v>11.445076</v>
      </c>
      <c r="AU10">
        <v>0</v>
      </c>
      <c r="AV10">
        <v>0</v>
      </c>
      <c r="AW10">
        <v>6.8266119999999999</v>
      </c>
      <c r="AX10">
        <v>0</v>
      </c>
      <c r="AY10">
        <v>0</v>
      </c>
      <c r="AZ10">
        <f t="shared" si="0"/>
        <v>69.89</v>
      </c>
      <c r="BA10">
        <f t="shared" si="1"/>
        <v>2575.3469279999999</v>
      </c>
      <c r="BD10">
        <v>12.81</v>
      </c>
      <c r="BE10">
        <v>7.39</v>
      </c>
      <c r="BF10">
        <v>1.06</v>
      </c>
      <c r="BG10">
        <v>3.87</v>
      </c>
      <c r="BH10">
        <v>5.62</v>
      </c>
      <c r="BI10">
        <v>4.63</v>
      </c>
      <c r="BJ10">
        <v>1.51</v>
      </c>
      <c r="BK10">
        <v>4.04</v>
      </c>
      <c r="BL10">
        <v>2.27</v>
      </c>
      <c r="BM10">
        <v>1.72</v>
      </c>
      <c r="BN10">
        <v>0.42</v>
      </c>
      <c r="BO10">
        <v>14.19</v>
      </c>
      <c r="BP10">
        <v>3.86</v>
      </c>
      <c r="BQ10">
        <v>4.22</v>
      </c>
      <c r="BR10">
        <v>2.09</v>
      </c>
      <c r="BS10">
        <v>0.19</v>
      </c>
      <c r="BT10">
        <v>0</v>
      </c>
      <c r="BU10">
        <v>0</v>
      </c>
      <c r="BV10">
        <v>0</v>
      </c>
      <c r="BW10">
        <f t="shared" si="2"/>
        <v>69.89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2.9028</v>
      </c>
      <c r="K11">
        <v>439.71817600000003</v>
      </c>
      <c r="L11">
        <v>589.15538400000003</v>
      </c>
      <c r="M11">
        <v>89.019199999999998</v>
      </c>
      <c r="N11">
        <v>114.29774999999999</v>
      </c>
      <c r="O11">
        <v>119.65885900000001</v>
      </c>
      <c r="P11">
        <v>84.906899999999993</v>
      </c>
      <c r="Q11">
        <v>10.556516</v>
      </c>
      <c r="R11">
        <v>41.016660999999999</v>
      </c>
      <c r="S11">
        <v>25.535060999999999</v>
      </c>
      <c r="T11">
        <v>0</v>
      </c>
      <c r="U11">
        <v>377.72685000000001</v>
      </c>
      <c r="V11">
        <v>13.42845</v>
      </c>
      <c r="W11">
        <v>33.017802000000003</v>
      </c>
      <c r="X11">
        <v>141.52204699999999</v>
      </c>
      <c r="Y11">
        <v>0</v>
      </c>
      <c r="Z11">
        <v>6.3414570000000001</v>
      </c>
      <c r="AA11">
        <v>0</v>
      </c>
      <c r="AB11">
        <v>38.229992000000003</v>
      </c>
      <c r="AC11">
        <v>18.728556000000001</v>
      </c>
      <c r="AD11">
        <v>0</v>
      </c>
      <c r="AE11">
        <v>47.834811999999999</v>
      </c>
      <c r="AF11">
        <v>17.172965000000001</v>
      </c>
      <c r="AG11">
        <v>14.674234999999999</v>
      </c>
      <c r="AH11">
        <v>73.305375999999995</v>
      </c>
      <c r="AI11">
        <v>0</v>
      </c>
      <c r="AJ11">
        <v>0</v>
      </c>
      <c r="AK11">
        <v>49.729317999999999</v>
      </c>
      <c r="AL11">
        <v>80.953286000000006</v>
      </c>
      <c r="AM11">
        <v>0</v>
      </c>
      <c r="AN11">
        <v>0.64785700000000002</v>
      </c>
      <c r="AO11">
        <v>5.6894879999999999</v>
      </c>
      <c r="AP11">
        <v>3.5945369999999999</v>
      </c>
      <c r="AQ11">
        <v>25.419820000000001</v>
      </c>
      <c r="AR11">
        <v>48.604483000000002</v>
      </c>
      <c r="AS11">
        <v>30.863907999999999</v>
      </c>
      <c r="AT11">
        <v>14.032522</v>
      </c>
      <c r="AU11">
        <v>0</v>
      </c>
      <c r="AV11">
        <v>0</v>
      </c>
      <c r="AW11">
        <v>6.8266119999999999</v>
      </c>
      <c r="AX11">
        <v>0</v>
      </c>
      <c r="AY11">
        <v>0</v>
      </c>
      <c r="AZ11">
        <f t="shared" si="0"/>
        <v>69.53</v>
      </c>
      <c r="BA11">
        <f t="shared" si="1"/>
        <v>2634.6416800000002</v>
      </c>
      <c r="BD11">
        <v>13.53</v>
      </c>
      <c r="BE11">
        <v>7.2</v>
      </c>
      <c r="BF11">
        <v>1.1100000000000001</v>
      </c>
      <c r="BG11">
        <v>3.75</v>
      </c>
      <c r="BH11">
        <v>5.44</v>
      </c>
      <c r="BI11">
        <v>4.54</v>
      </c>
      <c r="BJ11">
        <v>1.56</v>
      </c>
      <c r="BK11">
        <v>4.03</v>
      </c>
      <c r="BL11">
        <v>2.21</v>
      </c>
      <c r="BM11">
        <v>1.72</v>
      </c>
      <c r="BN11">
        <v>0.4</v>
      </c>
      <c r="BO11">
        <v>13.84</v>
      </c>
      <c r="BP11">
        <v>3.72</v>
      </c>
      <c r="BQ11">
        <v>4.09</v>
      </c>
      <c r="BR11">
        <v>2.2000000000000002</v>
      </c>
      <c r="BS11">
        <v>0.19</v>
      </c>
      <c r="BT11">
        <v>0</v>
      </c>
      <c r="BU11">
        <v>0</v>
      </c>
      <c r="BV11">
        <v>0</v>
      </c>
      <c r="BW11">
        <f t="shared" si="2"/>
        <v>69.53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2.9028</v>
      </c>
      <c r="K12">
        <v>439.71817600000003</v>
      </c>
      <c r="L12">
        <v>589.15538400000003</v>
      </c>
      <c r="M12">
        <v>89.019199999999998</v>
      </c>
      <c r="N12">
        <v>114.29774999999999</v>
      </c>
      <c r="O12">
        <v>119.65885900000001</v>
      </c>
      <c r="P12">
        <v>84.906899999999993</v>
      </c>
      <c r="Q12">
        <v>10.556516</v>
      </c>
      <c r="R12">
        <v>41.016660999999999</v>
      </c>
      <c r="S12">
        <v>25.535060999999999</v>
      </c>
      <c r="T12">
        <v>0</v>
      </c>
      <c r="U12">
        <v>384.25815</v>
      </c>
      <c r="V12">
        <v>13.42845</v>
      </c>
      <c r="W12">
        <v>33.017802000000003</v>
      </c>
      <c r="X12">
        <v>141.52204699999999</v>
      </c>
      <c r="Y12">
        <v>0</v>
      </c>
      <c r="Z12">
        <v>6.3414570000000001</v>
      </c>
      <c r="AA12">
        <v>0</v>
      </c>
      <c r="AB12">
        <v>38.229992000000003</v>
      </c>
      <c r="AC12">
        <v>18.728556000000001</v>
      </c>
      <c r="AD12">
        <v>0</v>
      </c>
      <c r="AE12">
        <v>47.834811999999999</v>
      </c>
      <c r="AF12">
        <v>17.172965000000001</v>
      </c>
      <c r="AG12">
        <v>14.674234999999999</v>
      </c>
      <c r="AH12">
        <v>73.305375999999995</v>
      </c>
      <c r="AI12">
        <v>0</v>
      </c>
      <c r="AJ12">
        <v>0</v>
      </c>
      <c r="AK12">
        <v>49.729317999999999</v>
      </c>
      <c r="AL12">
        <v>80.953286000000006</v>
      </c>
      <c r="AM12">
        <v>0</v>
      </c>
      <c r="AN12">
        <v>0.64785700000000002</v>
      </c>
      <c r="AO12">
        <v>5.6894879999999999</v>
      </c>
      <c r="AP12">
        <v>3.5945369999999999</v>
      </c>
      <c r="AQ12">
        <v>25.419820000000001</v>
      </c>
      <c r="AR12">
        <v>48.604483000000002</v>
      </c>
      <c r="AS12">
        <v>30.863907999999999</v>
      </c>
      <c r="AT12">
        <v>11.586539999999999</v>
      </c>
      <c r="AU12">
        <v>0</v>
      </c>
      <c r="AV12">
        <v>0</v>
      </c>
      <c r="AW12">
        <v>6.8266119999999999</v>
      </c>
      <c r="AX12">
        <v>0</v>
      </c>
      <c r="AY12">
        <v>0</v>
      </c>
      <c r="AZ12">
        <f t="shared" si="0"/>
        <v>69.53</v>
      </c>
      <c r="BA12">
        <f t="shared" si="1"/>
        <v>2638.7269980000001</v>
      </c>
      <c r="BD12">
        <v>13.53</v>
      </c>
      <c r="BE12">
        <v>7.2</v>
      </c>
      <c r="BF12">
        <v>1.1100000000000001</v>
      </c>
      <c r="BG12">
        <v>3.75</v>
      </c>
      <c r="BH12">
        <v>5.44</v>
      </c>
      <c r="BI12">
        <v>4.54</v>
      </c>
      <c r="BJ12">
        <v>1.56</v>
      </c>
      <c r="BK12">
        <v>4.03</v>
      </c>
      <c r="BL12">
        <v>2.21</v>
      </c>
      <c r="BM12">
        <v>1.72</v>
      </c>
      <c r="BN12">
        <v>0.4</v>
      </c>
      <c r="BO12">
        <v>13.84</v>
      </c>
      <c r="BP12">
        <v>3.72</v>
      </c>
      <c r="BQ12">
        <v>4.09</v>
      </c>
      <c r="BR12">
        <v>2.2000000000000002</v>
      </c>
      <c r="BS12">
        <v>0.19</v>
      </c>
      <c r="BT12">
        <v>0</v>
      </c>
      <c r="BU12">
        <v>0</v>
      </c>
      <c r="BV12">
        <v>0</v>
      </c>
      <c r="BW12">
        <f t="shared" si="2"/>
        <v>69.53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2.9028</v>
      </c>
      <c r="K13">
        <v>439.71817600000003</v>
      </c>
      <c r="L13">
        <v>589.15538400000003</v>
      </c>
      <c r="M13">
        <v>89.019199999999998</v>
      </c>
      <c r="N13">
        <v>114.29774999999999</v>
      </c>
      <c r="O13">
        <v>119.65885900000001</v>
      </c>
      <c r="P13">
        <v>84.906899999999993</v>
      </c>
      <c r="Q13">
        <v>10.556516</v>
      </c>
      <c r="R13">
        <v>41.016660999999999</v>
      </c>
      <c r="S13">
        <v>25.535060999999999</v>
      </c>
      <c r="T13">
        <v>0</v>
      </c>
      <c r="U13">
        <v>390.78944999999999</v>
      </c>
      <c r="V13">
        <v>13.42845</v>
      </c>
      <c r="W13">
        <v>33.017802000000003</v>
      </c>
      <c r="X13">
        <v>141.52204699999999</v>
      </c>
      <c r="Y13">
        <v>0</v>
      </c>
      <c r="Z13">
        <v>6.3414570000000001</v>
      </c>
      <c r="AA13">
        <v>0</v>
      </c>
      <c r="AB13">
        <v>38.229992000000003</v>
      </c>
      <c r="AC13">
        <v>18.728556000000001</v>
      </c>
      <c r="AD13">
        <v>0</v>
      </c>
      <c r="AE13">
        <v>47.834811999999999</v>
      </c>
      <c r="AF13">
        <v>17.172965000000001</v>
      </c>
      <c r="AG13">
        <v>14.674234999999999</v>
      </c>
      <c r="AH13">
        <v>73.305375999999995</v>
      </c>
      <c r="AI13">
        <v>0</v>
      </c>
      <c r="AJ13">
        <v>0</v>
      </c>
      <c r="AK13">
        <v>49.729317999999999</v>
      </c>
      <c r="AL13">
        <v>80.953286000000006</v>
      </c>
      <c r="AM13">
        <v>0</v>
      </c>
      <c r="AN13">
        <v>0.64785700000000002</v>
      </c>
      <c r="AO13">
        <v>5.6894879999999999</v>
      </c>
      <c r="AP13">
        <v>3.5945369999999999</v>
      </c>
      <c r="AQ13">
        <v>25.419820000000001</v>
      </c>
      <c r="AR13">
        <v>48.604483000000002</v>
      </c>
      <c r="AS13">
        <v>30.863907999999999</v>
      </c>
      <c r="AT13">
        <v>12.865038999999999</v>
      </c>
      <c r="AU13">
        <v>0</v>
      </c>
      <c r="AV13">
        <v>0</v>
      </c>
      <c r="AW13">
        <v>6.8266119999999999</v>
      </c>
      <c r="AX13">
        <v>0</v>
      </c>
      <c r="AY13">
        <v>0</v>
      </c>
      <c r="AZ13">
        <f t="shared" si="0"/>
        <v>69.53</v>
      </c>
      <c r="BA13">
        <f t="shared" si="1"/>
        <v>2646.5367970000002</v>
      </c>
      <c r="BD13">
        <v>13.53</v>
      </c>
      <c r="BE13">
        <v>7.2</v>
      </c>
      <c r="BF13">
        <v>1.1100000000000001</v>
      </c>
      <c r="BG13">
        <v>3.75</v>
      </c>
      <c r="BH13">
        <v>5.44</v>
      </c>
      <c r="BI13">
        <v>4.54</v>
      </c>
      <c r="BJ13">
        <v>1.56</v>
      </c>
      <c r="BK13">
        <v>4.03</v>
      </c>
      <c r="BL13">
        <v>2.21</v>
      </c>
      <c r="BM13">
        <v>1.72</v>
      </c>
      <c r="BN13">
        <v>0.4</v>
      </c>
      <c r="BO13">
        <v>13.84</v>
      </c>
      <c r="BP13">
        <v>3.72</v>
      </c>
      <c r="BQ13">
        <v>4.09</v>
      </c>
      <c r="BR13">
        <v>2.2000000000000002</v>
      </c>
      <c r="BS13">
        <v>0.19</v>
      </c>
      <c r="BT13">
        <v>0</v>
      </c>
      <c r="BU13">
        <v>0</v>
      </c>
      <c r="BV13">
        <v>0</v>
      </c>
      <c r="BW13">
        <f t="shared" si="2"/>
        <v>69.53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2.9028</v>
      </c>
      <c r="K14">
        <v>415.49605200000002</v>
      </c>
      <c r="L14">
        <v>589.15538400000003</v>
      </c>
      <c r="M14">
        <v>89.019199999999998</v>
      </c>
      <c r="N14">
        <v>114.29774999999999</v>
      </c>
      <c r="O14">
        <v>119.65885900000001</v>
      </c>
      <c r="P14">
        <v>84.906899999999993</v>
      </c>
      <c r="Q14">
        <v>10.556516</v>
      </c>
      <c r="R14">
        <v>41.016660999999999</v>
      </c>
      <c r="S14">
        <v>25.535060999999999</v>
      </c>
      <c r="T14">
        <v>0</v>
      </c>
      <c r="U14">
        <v>397.32074999999998</v>
      </c>
      <c r="V14">
        <v>13.42845</v>
      </c>
      <c r="W14">
        <v>33.017802000000003</v>
      </c>
      <c r="X14">
        <v>141.52204699999999</v>
      </c>
      <c r="Y14">
        <v>0</v>
      </c>
      <c r="Z14">
        <v>6.3414570000000001</v>
      </c>
      <c r="AA14">
        <v>0</v>
      </c>
      <c r="AB14">
        <v>38.229992000000003</v>
      </c>
      <c r="AC14">
        <v>18.728556000000001</v>
      </c>
      <c r="AD14">
        <v>0</v>
      </c>
      <c r="AE14">
        <v>47.834811999999999</v>
      </c>
      <c r="AF14">
        <v>17.172965000000001</v>
      </c>
      <c r="AG14">
        <v>14.674234999999999</v>
      </c>
      <c r="AH14">
        <v>73.305375999999995</v>
      </c>
      <c r="AI14">
        <v>0</v>
      </c>
      <c r="AJ14">
        <v>0</v>
      </c>
      <c r="AK14">
        <v>49.729317999999999</v>
      </c>
      <c r="AL14">
        <v>80.953286000000006</v>
      </c>
      <c r="AM14">
        <v>0</v>
      </c>
      <c r="AN14">
        <v>0.64785700000000002</v>
      </c>
      <c r="AO14">
        <v>5.6894879999999999</v>
      </c>
      <c r="AP14">
        <v>3.5945369999999999</v>
      </c>
      <c r="AQ14">
        <v>25.419820000000001</v>
      </c>
      <c r="AR14">
        <v>48.604483000000002</v>
      </c>
      <c r="AS14">
        <v>30.863907999999999</v>
      </c>
      <c r="AT14">
        <v>13.722217000000001</v>
      </c>
      <c r="AU14">
        <v>0</v>
      </c>
      <c r="AV14">
        <v>0</v>
      </c>
      <c r="AW14">
        <v>6.8266119999999999</v>
      </c>
      <c r="AX14">
        <v>0</v>
      </c>
      <c r="AY14">
        <v>0</v>
      </c>
      <c r="AZ14">
        <f t="shared" si="0"/>
        <v>69.53</v>
      </c>
      <c r="BA14">
        <f t="shared" si="1"/>
        <v>2629.7031510000002</v>
      </c>
      <c r="BD14">
        <v>13.53</v>
      </c>
      <c r="BE14">
        <v>7.2</v>
      </c>
      <c r="BF14">
        <v>1.1100000000000001</v>
      </c>
      <c r="BG14">
        <v>3.75</v>
      </c>
      <c r="BH14">
        <v>5.44</v>
      </c>
      <c r="BI14">
        <v>4.54</v>
      </c>
      <c r="BJ14">
        <v>1.56</v>
      </c>
      <c r="BK14">
        <v>4.03</v>
      </c>
      <c r="BL14">
        <v>2.21</v>
      </c>
      <c r="BM14">
        <v>1.72</v>
      </c>
      <c r="BN14">
        <v>0.4</v>
      </c>
      <c r="BO14">
        <v>13.84</v>
      </c>
      <c r="BP14">
        <v>3.72</v>
      </c>
      <c r="BQ14">
        <v>4.09</v>
      </c>
      <c r="BR14">
        <v>2.2000000000000002</v>
      </c>
      <c r="BS14">
        <v>0.19</v>
      </c>
      <c r="BT14">
        <v>0</v>
      </c>
      <c r="BU14">
        <v>0</v>
      </c>
      <c r="BV14">
        <v>0</v>
      </c>
      <c r="BW14">
        <f t="shared" si="2"/>
        <v>69.53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2.9028</v>
      </c>
      <c r="K15">
        <v>415.49605200000002</v>
      </c>
      <c r="L15">
        <v>589.15538400000003</v>
      </c>
      <c r="M15">
        <v>89.019199999999998</v>
      </c>
      <c r="N15">
        <v>114.29774999999999</v>
      </c>
      <c r="O15">
        <v>119.65885900000001</v>
      </c>
      <c r="P15">
        <v>84.906899999999993</v>
      </c>
      <c r="Q15">
        <v>10.556516</v>
      </c>
      <c r="R15">
        <v>41.016660999999999</v>
      </c>
      <c r="S15">
        <v>25.535060999999999</v>
      </c>
      <c r="T15">
        <v>0</v>
      </c>
      <c r="U15">
        <v>405.20185199999997</v>
      </c>
      <c r="V15">
        <v>13.42845</v>
      </c>
      <c r="W15">
        <v>33.017802000000003</v>
      </c>
      <c r="X15">
        <v>141.52204699999999</v>
      </c>
      <c r="Y15">
        <v>0</v>
      </c>
      <c r="Z15">
        <v>6.3414570000000001</v>
      </c>
      <c r="AA15">
        <v>0</v>
      </c>
      <c r="AB15">
        <v>38.229992000000003</v>
      </c>
      <c r="AC15">
        <v>18.728556000000001</v>
      </c>
      <c r="AD15">
        <v>0</v>
      </c>
      <c r="AE15">
        <v>47.834811999999999</v>
      </c>
      <c r="AF15">
        <v>17.172965000000001</v>
      </c>
      <c r="AG15">
        <v>14.674234999999999</v>
      </c>
      <c r="AH15">
        <v>73.305375999999995</v>
      </c>
      <c r="AI15">
        <v>0</v>
      </c>
      <c r="AJ15">
        <v>0</v>
      </c>
      <c r="AK15">
        <v>49.729317999999999</v>
      </c>
      <c r="AL15">
        <v>69.709773999999996</v>
      </c>
      <c r="AM15">
        <v>0</v>
      </c>
      <c r="AN15">
        <v>0.64785700000000002</v>
      </c>
      <c r="AO15">
        <v>5.6894879999999999</v>
      </c>
      <c r="AP15">
        <v>3.5945369999999999</v>
      </c>
      <c r="AQ15">
        <v>25.419820000000001</v>
      </c>
      <c r="AR15">
        <v>51.809173999999999</v>
      </c>
      <c r="AS15">
        <v>30.863907999999999</v>
      </c>
      <c r="AT15">
        <v>9.8526319999999998</v>
      </c>
      <c r="AU15">
        <v>0</v>
      </c>
      <c r="AV15">
        <v>0</v>
      </c>
      <c r="AW15">
        <v>1.9352</v>
      </c>
      <c r="AX15">
        <v>0</v>
      </c>
      <c r="AY15">
        <v>0</v>
      </c>
      <c r="AZ15">
        <f t="shared" si="0"/>
        <v>69.650000000000006</v>
      </c>
      <c r="BA15">
        <f t="shared" si="1"/>
        <v>2620.9044350000004</v>
      </c>
      <c r="BD15">
        <v>13.53</v>
      </c>
      <c r="BE15">
        <v>7.2</v>
      </c>
      <c r="BF15">
        <v>1.1100000000000001</v>
      </c>
      <c r="BG15">
        <v>3.75</v>
      </c>
      <c r="BH15">
        <v>5.44</v>
      </c>
      <c r="BI15">
        <v>4.54</v>
      </c>
      <c r="BJ15">
        <v>1.56</v>
      </c>
      <c r="BK15">
        <v>4.1500000000000004</v>
      </c>
      <c r="BL15">
        <v>2.21</v>
      </c>
      <c r="BM15">
        <v>1.72</v>
      </c>
      <c r="BN15">
        <v>0.4</v>
      </c>
      <c r="BO15">
        <v>13.84</v>
      </c>
      <c r="BP15">
        <v>3.72</v>
      </c>
      <c r="BQ15">
        <v>4.09</v>
      </c>
      <c r="BR15">
        <v>2.2000000000000002</v>
      </c>
      <c r="BS15">
        <v>0.19</v>
      </c>
      <c r="BT15">
        <v>0</v>
      </c>
      <c r="BU15">
        <v>0</v>
      </c>
      <c r="BV15">
        <v>0</v>
      </c>
      <c r="BW15">
        <f t="shared" si="2"/>
        <v>69.650000000000006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2.9028</v>
      </c>
      <c r="K16">
        <v>415.49605200000002</v>
      </c>
      <c r="L16">
        <v>589.15538400000003</v>
      </c>
      <c r="M16">
        <v>89.019199999999998</v>
      </c>
      <c r="N16">
        <v>114.29774999999999</v>
      </c>
      <c r="O16">
        <v>119.65885900000001</v>
      </c>
      <c r="P16">
        <v>84.906899999999993</v>
      </c>
      <c r="Q16">
        <v>10.556516</v>
      </c>
      <c r="R16">
        <v>41.016660999999999</v>
      </c>
      <c r="S16">
        <v>25.535060999999999</v>
      </c>
      <c r="T16">
        <v>0</v>
      </c>
      <c r="U16">
        <v>405.20185199999997</v>
      </c>
      <c r="V16">
        <v>13.42845</v>
      </c>
      <c r="W16">
        <v>33.017802000000003</v>
      </c>
      <c r="X16">
        <v>141.52204699999999</v>
      </c>
      <c r="Y16">
        <v>0</v>
      </c>
      <c r="Z16">
        <v>6.3414570000000001</v>
      </c>
      <c r="AA16">
        <v>0</v>
      </c>
      <c r="AB16">
        <v>25.409272999999999</v>
      </c>
      <c r="AC16">
        <v>18.728556000000001</v>
      </c>
      <c r="AD16">
        <v>0</v>
      </c>
      <c r="AE16">
        <v>47.834811999999999</v>
      </c>
      <c r="AF16">
        <v>17.172965000000001</v>
      </c>
      <c r="AG16">
        <v>14.674234999999999</v>
      </c>
      <c r="AH16">
        <v>73.305375999999995</v>
      </c>
      <c r="AI16">
        <v>0</v>
      </c>
      <c r="AJ16">
        <v>0</v>
      </c>
      <c r="AK16">
        <v>49.729317999999999</v>
      </c>
      <c r="AL16">
        <v>69.709773999999996</v>
      </c>
      <c r="AM16">
        <v>0</v>
      </c>
      <c r="AN16">
        <v>0.64785700000000002</v>
      </c>
      <c r="AO16">
        <v>5.6894879999999999</v>
      </c>
      <c r="AP16">
        <v>3.5945369999999999</v>
      </c>
      <c r="AQ16">
        <v>25.419820000000001</v>
      </c>
      <c r="AR16">
        <v>51.809173999999999</v>
      </c>
      <c r="AS16">
        <v>30.863907999999999</v>
      </c>
      <c r="AT16">
        <v>14.032522</v>
      </c>
      <c r="AU16">
        <v>0</v>
      </c>
      <c r="AV16">
        <v>0</v>
      </c>
      <c r="AW16">
        <v>1.9352</v>
      </c>
      <c r="AX16">
        <v>0</v>
      </c>
      <c r="AY16">
        <v>0</v>
      </c>
      <c r="AZ16">
        <f t="shared" si="0"/>
        <v>69.650000000000006</v>
      </c>
      <c r="BA16">
        <f t="shared" si="1"/>
        <v>2612.2636060000004</v>
      </c>
      <c r="BD16">
        <v>13.53</v>
      </c>
      <c r="BE16">
        <v>7.2</v>
      </c>
      <c r="BF16">
        <v>1.1100000000000001</v>
      </c>
      <c r="BG16">
        <v>3.75</v>
      </c>
      <c r="BH16">
        <v>5.44</v>
      </c>
      <c r="BI16">
        <v>4.54</v>
      </c>
      <c r="BJ16">
        <v>1.56</v>
      </c>
      <c r="BK16">
        <v>4.1500000000000004</v>
      </c>
      <c r="BL16">
        <v>2.21</v>
      </c>
      <c r="BM16">
        <v>1.72</v>
      </c>
      <c r="BN16">
        <v>0.4</v>
      </c>
      <c r="BO16">
        <v>13.84</v>
      </c>
      <c r="BP16">
        <v>3.72</v>
      </c>
      <c r="BQ16">
        <v>4.09</v>
      </c>
      <c r="BR16">
        <v>2.2000000000000002</v>
      </c>
      <c r="BS16">
        <v>0.19</v>
      </c>
      <c r="BT16">
        <v>0</v>
      </c>
      <c r="BU16">
        <v>0</v>
      </c>
      <c r="BV16">
        <v>0</v>
      </c>
      <c r="BW16">
        <f t="shared" si="2"/>
        <v>69.650000000000006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2.9028</v>
      </c>
      <c r="K17">
        <v>415.49605200000002</v>
      </c>
      <c r="L17">
        <v>589.15538400000003</v>
      </c>
      <c r="M17">
        <v>89.019199999999998</v>
      </c>
      <c r="N17">
        <v>114.29774999999999</v>
      </c>
      <c r="O17">
        <v>119.65885900000001</v>
      </c>
      <c r="P17">
        <v>84.906899999999993</v>
      </c>
      <c r="Q17">
        <v>10.556516</v>
      </c>
      <c r="R17">
        <v>41.016660999999999</v>
      </c>
      <c r="S17">
        <v>25.535060999999999</v>
      </c>
      <c r="T17">
        <v>0</v>
      </c>
      <c r="U17">
        <v>405.20185199999997</v>
      </c>
      <c r="V17">
        <v>13.42845</v>
      </c>
      <c r="W17">
        <v>33.017802000000003</v>
      </c>
      <c r="X17">
        <v>141.52204699999999</v>
      </c>
      <c r="Y17">
        <v>0</v>
      </c>
      <c r="Z17">
        <v>6.3414570000000001</v>
      </c>
      <c r="AA17">
        <v>13.594161</v>
      </c>
      <c r="AB17">
        <v>25.409272999999999</v>
      </c>
      <c r="AC17">
        <v>18.747038</v>
      </c>
      <c r="AD17">
        <v>0</v>
      </c>
      <c r="AE17">
        <v>47.834811999999999</v>
      </c>
      <c r="AF17">
        <v>17.172965000000001</v>
      </c>
      <c r="AG17">
        <v>14.674234999999999</v>
      </c>
      <c r="AH17">
        <v>73.305375999999995</v>
      </c>
      <c r="AI17">
        <v>0</v>
      </c>
      <c r="AJ17">
        <v>0</v>
      </c>
      <c r="AK17">
        <v>49.729317999999999</v>
      </c>
      <c r="AL17">
        <v>69.709773999999996</v>
      </c>
      <c r="AM17">
        <v>0</v>
      </c>
      <c r="AN17">
        <v>0.64785700000000002</v>
      </c>
      <c r="AO17">
        <v>5.6894879999999999</v>
      </c>
      <c r="AP17">
        <v>3.5945369999999999</v>
      </c>
      <c r="AQ17">
        <v>25.419820000000001</v>
      </c>
      <c r="AR17">
        <v>51.809173999999999</v>
      </c>
      <c r="AS17">
        <v>30.863907999999999</v>
      </c>
      <c r="AT17">
        <v>13.691508000000001</v>
      </c>
      <c r="AU17">
        <v>0</v>
      </c>
      <c r="AV17">
        <v>0</v>
      </c>
      <c r="AW17">
        <v>1.9352</v>
      </c>
      <c r="AX17">
        <v>0</v>
      </c>
      <c r="AY17">
        <v>0</v>
      </c>
      <c r="AZ17">
        <f t="shared" si="0"/>
        <v>69.650000000000006</v>
      </c>
      <c r="BA17">
        <f t="shared" si="1"/>
        <v>2625.5352350000003</v>
      </c>
      <c r="BD17">
        <v>13.53</v>
      </c>
      <c r="BE17">
        <v>7.2</v>
      </c>
      <c r="BF17">
        <v>1.1100000000000001</v>
      </c>
      <c r="BG17">
        <v>3.75</v>
      </c>
      <c r="BH17">
        <v>5.44</v>
      </c>
      <c r="BI17">
        <v>4.54</v>
      </c>
      <c r="BJ17">
        <v>1.56</v>
      </c>
      <c r="BK17">
        <v>4.1500000000000004</v>
      </c>
      <c r="BL17">
        <v>2.21</v>
      </c>
      <c r="BM17">
        <v>1.72</v>
      </c>
      <c r="BN17">
        <v>0.4</v>
      </c>
      <c r="BO17">
        <v>13.84</v>
      </c>
      <c r="BP17">
        <v>3.72</v>
      </c>
      <c r="BQ17">
        <v>4.09</v>
      </c>
      <c r="BR17">
        <v>2.2000000000000002</v>
      </c>
      <c r="BS17">
        <v>0.19</v>
      </c>
      <c r="BT17">
        <v>0</v>
      </c>
      <c r="BU17">
        <v>0</v>
      </c>
      <c r="BV17">
        <v>0</v>
      </c>
      <c r="BW17">
        <f t="shared" si="2"/>
        <v>69.650000000000006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2.9028</v>
      </c>
      <c r="K18">
        <v>415.49605200000002</v>
      </c>
      <c r="L18">
        <v>589.15538400000003</v>
      </c>
      <c r="M18">
        <v>89.019199999999998</v>
      </c>
      <c r="N18">
        <v>114.29774999999999</v>
      </c>
      <c r="O18">
        <v>119.65885900000001</v>
      </c>
      <c r="P18">
        <v>84.906899999999993</v>
      </c>
      <c r="Q18">
        <v>10.556516</v>
      </c>
      <c r="R18">
        <v>41.016660999999999</v>
      </c>
      <c r="S18">
        <v>25.535060999999999</v>
      </c>
      <c r="T18">
        <v>0</v>
      </c>
      <c r="U18">
        <v>405.20185199999997</v>
      </c>
      <c r="V18">
        <v>13.42845</v>
      </c>
      <c r="W18">
        <v>33.017802000000003</v>
      </c>
      <c r="X18">
        <v>141.52204699999999</v>
      </c>
      <c r="Y18">
        <v>0</v>
      </c>
      <c r="Z18">
        <v>6.3414570000000001</v>
      </c>
      <c r="AA18">
        <v>13.594161</v>
      </c>
      <c r="AB18">
        <v>25.409272999999999</v>
      </c>
      <c r="AC18">
        <v>18.747038</v>
      </c>
      <c r="AD18">
        <v>0</v>
      </c>
      <c r="AE18">
        <v>47.834811999999999</v>
      </c>
      <c r="AF18">
        <v>17.172965000000001</v>
      </c>
      <c r="AG18">
        <v>14.674234999999999</v>
      </c>
      <c r="AH18">
        <v>73.305375999999995</v>
      </c>
      <c r="AI18">
        <v>0</v>
      </c>
      <c r="AJ18">
        <v>0</v>
      </c>
      <c r="AK18">
        <v>49.729317999999999</v>
      </c>
      <c r="AL18">
        <v>69.709773999999996</v>
      </c>
      <c r="AM18">
        <v>0</v>
      </c>
      <c r="AN18">
        <v>0.64785700000000002</v>
      </c>
      <c r="AO18">
        <v>5.6894879999999999</v>
      </c>
      <c r="AP18">
        <v>3.5945369999999999</v>
      </c>
      <c r="AQ18">
        <v>25.419820000000001</v>
      </c>
      <c r="AR18">
        <v>51.809173999999999</v>
      </c>
      <c r="AS18">
        <v>30.863907999999999</v>
      </c>
      <c r="AT18">
        <v>14.032522</v>
      </c>
      <c r="AU18">
        <v>0</v>
      </c>
      <c r="AV18">
        <v>0</v>
      </c>
      <c r="AW18">
        <v>1.9352</v>
      </c>
      <c r="AX18">
        <v>0</v>
      </c>
      <c r="AY18">
        <v>0</v>
      </c>
      <c r="AZ18">
        <f t="shared" si="0"/>
        <v>69.650000000000006</v>
      </c>
      <c r="BA18">
        <f t="shared" si="1"/>
        <v>2625.8762490000004</v>
      </c>
      <c r="BD18">
        <v>13.53</v>
      </c>
      <c r="BE18">
        <v>7.2</v>
      </c>
      <c r="BF18">
        <v>1.1100000000000001</v>
      </c>
      <c r="BG18">
        <v>3.75</v>
      </c>
      <c r="BH18">
        <v>5.44</v>
      </c>
      <c r="BI18">
        <v>4.54</v>
      </c>
      <c r="BJ18">
        <v>1.56</v>
      </c>
      <c r="BK18">
        <v>4.1500000000000004</v>
      </c>
      <c r="BL18">
        <v>2.21</v>
      </c>
      <c r="BM18">
        <v>1.72</v>
      </c>
      <c r="BN18">
        <v>0.4</v>
      </c>
      <c r="BO18">
        <v>13.84</v>
      </c>
      <c r="BP18">
        <v>3.72</v>
      </c>
      <c r="BQ18">
        <v>4.09</v>
      </c>
      <c r="BR18">
        <v>2.2000000000000002</v>
      </c>
      <c r="BS18">
        <v>0.19</v>
      </c>
      <c r="BT18">
        <v>0</v>
      </c>
      <c r="BU18">
        <v>0</v>
      </c>
      <c r="BV18">
        <v>0</v>
      </c>
      <c r="BW18">
        <f t="shared" si="2"/>
        <v>69.650000000000006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2.9028</v>
      </c>
      <c r="K19">
        <v>423.236852</v>
      </c>
      <c r="L19">
        <v>589.15538400000003</v>
      </c>
      <c r="M19">
        <v>89.019199999999998</v>
      </c>
      <c r="N19">
        <v>114.29774999999999</v>
      </c>
      <c r="O19">
        <v>119.65885900000001</v>
      </c>
      <c r="P19">
        <v>84.906899999999993</v>
      </c>
      <c r="Q19">
        <v>10.556516</v>
      </c>
      <c r="R19">
        <v>41.016660999999999</v>
      </c>
      <c r="S19">
        <v>25.535060999999999</v>
      </c>
      <c r="T19">
        <v>0</v>
      </c>
      <c r="U19">
        <v>405.20185199999997</v>
      </c>
      <c r="V19">
        <v>13.42845</v>
      </c>
      <c r="W19">
        <v>33.017802000000003</v>
      </c>
      <c r="X19">
        <v>141.52204699999999</v>
      </c>
      <c r="Y19">
        <v>0</v>
      </c>
      <c r="Z19">
        <v>6.3414570000000001</v>
      </c>
      <c r="AA19">
        <v>27.136341999999999</v>
      </c>
      <c r="AB19">
        <v>25.409272999999999</v>
      </c>
      <c r="AC19">
        <v>18.747038</v>
      </c>
      <c r="AD19">
        <v>0</v>
      </c>
      <c r="AE19">
        <v>47.834811999999999</v>
      </c>
      <c r="AF19">
        <v>17.172965000000001</v>
      </c>
      <c r="AG19">
        <v>14.674234999999999</v>
      </c>
      <c r="AH19">
        <v>73.305375999999995</v>
      </c>
      <c r="AI19">
        <v>0</v>
      </c>
      <c r="AJ19">
        <v>0</v>
      </c>
      <c r="AK19">
        <v>49.729317999999999</v>
      </c>
      <c r="AL19">
        <v>69.709773999999996</v>
      </c>
      <c r="AM19">
        <v>0</v>
      </c>
      <c r="AN19">
        <v>0.64785700000000002</v>
      </c>
      <c r="AO19">
        <v>5.6894879999999999</v>
      </c>
      <c r="AP19">
        <v>3.5945369999999999</v>
      </c>
      <c r="AQ19">
        <v>25.419820000000001</v>
      </c>
      <c r="AR19">
        <v>48.604483000000002</v>
      </c>
      <c r="AS19">
        <v>30.863907999999999</v>
      </c>
      <c r="AT19">
        <v>13.459352000000001</v>
      </c>
      <c r="AU19">
        <v>0</v>
      </c>
      <c r="AV19">
        <v>0</v>
      </c>
      <c r="AW19">
        <v>1.9352</v>
      </c>
      <c r="AX19">
        <v>0</v>
      </c>
      <c r="AY19">
        <v>0</v>
      </c>
      <c r="AZ19">
        <f t="shared" si="0"/>
        <v>69.650000000000006</v>
      </c>
      <c r="BA19">
        <f t="shared" si="1"/>
        <v>2643.3813690000002</v>
      </c>
      <c r="BD19">
        <v>13.53</v>
      </c>
      <c r="BE19">
        <v>7.2</v>
      </c>
      <c r="BF19">
        <v>1.1100000000000001</v>
      </c>
      <c r="BG19">
        <v>3.75</v>
      </c>
      <c r="BH19">
        <v>5.44</v>
      </c>
      <c r="BI19">
        <v>4.54</v>
      </c>
      <c r="BJ19">
        <v>1.56</v>
      </c>
      <c r="BK19">
        <v>4.1500000000000004</v>
      </c>
      <c r="BL19">
        <v>2.21</v>
      </c>
      <c r="BM19">
        <v>1.72</v>
      </c>
      <c r="BN19">
        <v>0.4</v>
      </c>
      <c r="BO19">
        <v>13.84</v>
      </c>
      <c r="BP19">
        <v>3.72</v>
      </c>
      <c r="BQ19">
        <v>4.09</v>
      </c>
      <c r="BR19">
        <v>2.2000000000000002</v>
      </c>
      <c r="BS19">
        <v>0.19</v>
      </c>
      <c r="BT19">
        <v>0</v>
      </c>
      <c r="BU19">
        <v>0</v>
      </c>
      <c r="BV19">
        <v>0</v>
      </c>
      <c r="BW19">
        <f t="shared" si="2"/>
        <v>69.650000000000006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2.9028</v>
      </c>
      <c r="K20">
        <v>431.94525199999998</v>
      </c>
      <c r="L20">
        <v>589.15538400000003</v>
      </c>
      <c r="M20">
        <v>89.019199999999998</v>
      </c>
      <c r="N20">
        <v>114.29774999999999</v>
      </c>
      <c r="O20">
        <v>119.65885900000001</v>
      </c>
      <c r="P20">
        <v>84.906899999999993</v>
      </c>
      <c r="Q20">
        <v>10.556516</v>
      </c>
      <c r="R20">
        <v>41.016660999999999</v>
      </c>
      <c r="S20">
        <v>25.535060999999999</v>
      </c>
      <c r="T20">
        <v>0</v>
      </c>
      <c r="U20">
        <v>405.20185199999997</v>
      </c>
      <c r="V20">
        <v>13.42845</v>
      </c>
      <c r="W20">
        <v>33.017802000000003</v>
      </c>
      <c r="X20">
        <v>141.52204699999999</v>
      </c>
      <c r="Y20">
        <v>0</v>
      </c>
      <c r="Z20">
        <v>6.3414570000000001</v>
      </c>
      <c r="AA20">
        <v>27.136341999999999</v>
      </c>
      <c r="AB20">
        <v>25.409272999999999</v>
      </c>
      <c r="AC20">
        <v>18.747038</v>
      </c>
      <c r="AD20">
        <v>0</v>
      </c>
      <c r="AE20">
        <v>47.834811999999999</v>
      </c>
      <c r="AF20">
        <v>17.172965000000001</v>
      </c>
      <c r="AG20">
        <v>14.674234999999999</v>
      </c>
      <c r="AH20">
        <v>90.532139000000001</v>
      </c>
      <c r="AI20">
        <v>0</v>
      </c>
      <c r="AJ20">
        <v>0</v>
      </c>
      <c r="AK20">
        <v>49.729317999999999</v>
      </c>
      <c r="AL20">
        <v>69.709773999999996</v>
      </c>
      <c r="AM20">
        <v>0</v>
      </c>
      <c r="AN20">
        <v>0.64785700000000002</v>
      </c>
      <c r="AO20">
        <v>5.6894879999999999</v>
      </c>
      <c r="AP20">
        <v>3.5945369999999999</v>
      </c>
      <c r="AQ20">
        <v>25.419820000000001</v>
      </c>
      <c r="AR20">
        <v>48.604483000000002</v>
      </c>
      <c r="AS20">
        <v>30.863907999999999</v>
      </c>
      <c r="AT20">
        <v>13.735115</v>
      </c>
      <c r="AU20">
        <v>0</v>
      </c>
      <c r="AV20">
        <v>0</v>
      </c>
      <c r="AW20">
        <v>1.9352</v>
      </c>
      <c r="AX20">
        <v>0</v>
      </c>
      <c r="AY20">
        <v>0</v>
      </c>
      <c r="AZ20">
        <f t="shared" si="0"/>
        <v>69.650000000000006</v>
      </c>
      <c r="BA20">
        <f t="shared" si="1"/>
        <v>2669.5922950000004</v>
      </c>
      <c r="BD20">
        <v>13.53</v>
      </c>
      <c r="BE20">
        <v>7.2</v>
      </c>
      <c r="BF20">
        <v>1.1100000000000001</v>
      </c>
      <c r="BG20">
        <v>3.75</v>
      </c>
      <c r="BH20">
        <v>5.44</v>
      </c>
      <c r="BI20">
        <v>4.54</v>
      </c>
      <c r="BJ20">
        <v>1.56</v>
      </c>
      <c r="BK20">
        <v>4.1500000000000004</v>
      </c>
      <c r="BL20">
        <v>2.21</v>
      </c>
      <c r="BM20">
        <v>1.72</v>
      </c>
      <c r="BN20">
        <v>0.4</v>
      </c>
      <c r="BO20">
        <v>13.84</v>
      </c>
      <c r="BP20">
        <v>3.72</v>
      </c>
      <c r="BQ20">
        <v>4.09</v>
      </c>
      <c r="BR20">
        <v>2.2000000000000002</v>
      </c>
      <c r="BS20">
        <v>0.19</v>
      </c>
      <c r="BT20">
        <v>0</v>
      </c>
      <c r="BU20">
        <v>0</v>
      </c>
      <c r="BV20">
        <v>0</v>
      </c>
      <c r="BW20">
        <f t="shared" si="2"/>
        <v>69.650000000000006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2.9028</v>
      </c>
      <c r="K21">
        <v>406.78765199999998</v>
      </c>
      <c r="L21">
        <v>589.15538400000003</v>
      </c>
      <c r="M21">
        <v>89.019199999999998</v>
      </c>
      <c r="N21">
        <v>114.29774999999999</v>
      </c>
      <c r="O21">
        <v>119.65885900000001</v>
      </c>
      <c r="P21">
        <v>84.906899999999993</v>
      </c>
      <c r="Q21">
        <v>10.556516</v>
      </c>
      <c r="R21">
        <v>41.016660999999999</v>
      </c>
      <c r="S21">
        <v>25.535060999999999</v>
      </c>
      <c r="T21">
        <v>0</v>
      </c>
      <c r="U21">
        <v>405.20185199999997</v>
      </c>
      <c r="V21">
        <v>13.42845</v>
      </c>
      <c r="W21">
        <v>33.017802000000003</v>
      </c>
      <c r="X21">
        <v>141.52204699999999</v>
      </c>
      <c r="Y21">
        <v>0</v>
      </c>
      <c r="Z21">
        <v>6.3414570000000001</v>
      </c>
      <c r="AA21">
        <v>27.136341999999999</v>
      </c>
      <c r="AB21">
        <v>25.409272999999999</v>
      </c>
      <c r="AC21">
        <v>28.121172999999999</v>
      </c>
      <c r="AD21">
        <v>0</v>
      </c>
      <c r="AE21">
        <v>47.834811999999999</v>
      </c>
      <c r="AF21">
        <v>17.172965000000001</v>
      </c>
      <c r="AG21">
        <v>14.674234999999999</v>
      </c>
      <c r="AH21">
        <v>90.532139000000001</v>
      </c>
      <c r="AI21">
        <v>0</v>
      </c>
      <c r="AJ21">
        <v>0</v>
      </c>
      <c r="AK21">
        <v>49.729317999999999</v>
      </c>
      <c r="AL21">
        <v>69.709773999999996</v>
      </c>
      <c r="AM21">
        <v>0</v>
      </c>
      <c r="AN21">
        <v>0.64785700000000002</v>
      </c>
      <c r="AO21">
        <v>5.6894879999999999</v>
      </c>
      <c r="AP21">
        <v>3.5945369999999999</v>
      </c>
      <c r="AQ21">
        <v>25.419820000000001</v>
      </c>
      <c r="AR21">
        <v>51.809173999999999</v>
      </c>
      <c r="AS21">
        <v>30.863907999999999</v>
      </c>
      <c r="AT21">
        <v>14.032522</v>
      </c>
      <c r="AU21">
        <v>0</v>
      </c>
      <c r="AV21">
        <v>0</v>
      </c>
      <c r="AW21">
        <v>1.9352</v>
      </c>
      <c r="AX21">
        <v>0</v>
      </c>
      <c r="AY21">
        <v>0</v>
      </c>
      <c r="AZ21">
        <f t="shared" si="0"/>
        <v>69.650000000000006</v>
      </c>
      <c r="BA21">
        <f t="shared" si="1"/>
        <v>2657.3109280000003</v>
      </c>
      <c r="BD21">
        <v>13.53</v>
      </c>
      <c r="BE21">
        <v>7.2</v>
      </c>
      <c r="BF21">
        <v>1.1100000000000001</v>
      </c>
      <c r="BG21">
        <v>3.75</v>
      </c>
      <c r="BH21">
        <v>5.44</v>
      </c>
      <c r="BI21">
        <v>4.54</v>
      </c>
      <c r="BJ21">
        <v>1.56</v>
      </c>
      <c r="BK21">
        <v>4.1500000000000004</v>
      </c>
      <c r="BL21">
        <v>2.21</v>
      </c>
      <c r="BM21">
        <v>1.72</v>
      </c>
      <c r="BN21">
        <v>0.4</v>
      </c>
      <c r="BO21">
        <v>13.84</v>
      </c>
      <c r="BP21">
        <v>3.72</v>
      </c>
      <c r="BQ21">
        <v>4.09</v>
      </c>
      <c r="BR21">
        <v>2.2000000000000002</v>
      </c>
      <c r="BS21">
        <v>0.19</v>
      </c>
      <c r="BT21">
        <v>0</v>
      </c>
      <c r="BU21">
        <v>0</v>
      </c>
      <c r="BV21">
        <v>0</v>
      </c>
      <c r="BW21">
        <f t="shared" si="2"/>
        <v>69.650000000000006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2.9028</v>
      </c>
      <c r="K22">
        <v>424.204452</v>
      </c>
      <c r="L22">
        <v>589.15538400000003</v>
      </c>
      <c r="M22">
        <v>89.019199999999998</v>
      </c>
      <c r="N22">
        <v>114.29774999999999</v>
      </c>
      <c r="O22">
        <v>119.65885900000001</v>
      </c>
      <c r="P22">
        <v>84.906899999999993</v>
      </c>
      <c r="Q22">
        <v>10.556516</v>
      </c>
      <c r="R22">
        <v>41.016660999999999</v>
      </c>
      <c r="S22">
        <v>25.535060999999999</v>
      </c>
      <c r="T22">
        <v>0</v>
      </c>
      <c r="U22">
        <v>405.20185199999997</v>
      </c>
      <c r="V22">
        <v>13.42845</v>
      </c>
      <c r="W22">
        <v>33.017802000000003</v>
      </c>
      <c r="X22">
        <v>141.52204699999999</v>
      </c>
      <c r="Y22">
        <v>0</v>
      </c>
      <c r="Z22">
        <v>6.3414570000000001</v>
      </c>
      <c r="AA22">
        <v>27.136341999999999</v>
      </c>
      <c r="AB22">
        <v>38.229992000000003</v>
      </c>
      <c r="AC22">
        <v>28.121172999999999</v>
      </c>
      <c r="AD22">
        <v>0</v>
      </c>
      <c r="AE22">
        <v>47.834811999999999</v>
      </c>
      <c r="AF22">
        <v>17.172965000000001</v>
      </c>
      <c r="AG22">
        <v>14.674234999999999</v>
      </c>
      <c r="AH22">
        <v>90.532139000000001</v>
      </c>
      <c r="AI22">
        <v>0</v>
      </c>
      <c r="AJ22">
        <v>0</v>
      </c>
      <c r="AK22">
        <v>49.729317999999999</v>
      </c>
      <c r="AL22">
        <v>69.709773999999996</v>
      </c>
      <c r="AM22">
        <v>0</v>
      </c>
      <c r="AN22">
        <v>0.64785700000000002</v>
      </c>
      <c r="AO22">
        <v>5.6894879999999999</v>
      </c>
      <c r="AP22">
        <v>3.5945369999999999</v>
      </c>
      <c r="AQ22">
        <v>25.419820000000001</v>
      </c>
      <c r="AR22">
        <v>51.809173999999999</v>
      </c>
      <c r="AS22">
        <v>30.863907999999999</v>
      </c>
      <c r="AT22">
        <v>13.268959000000001</v>
      </c>
      <c r="AU22">
        <v>0</v>
      </c>
      <c r="AV22">
        <v>0</v>
      </c>
      <c r="AW22">
        <v>1.9352</v>
      </c>
      <c r="AX22">
        <v>0</v>
      </c>
      <c r="AY22">
        <v>0</v>
      </c>
      <c r="AZ22">
        <f t="shared" si="0"/>
        <v>69.650000000000006</v>
      </c>
      <c r="BA22">
        <f t="shared" si="1"/>
        <v>2686.7848840000001</v>
      </c>
      <c r="BD22">
        <v>13.53</v>
      </c>
      <c r="BE22">
        <v>7.2</v>
      </c>
      <c r="BF22">
        <v>1.1100000000000001</v>
      </c>
      <c r="BG22">
        <v>3.75</v>
      </c>
      <c r="BH22">
        <v>5.44</v>
      </c>
      <c r="BI22">
        <v>4.54</v>
      </c>
      <c r="BJ22">
        <v>1.56</v>
      </c>
      <c r="BK22">
        <v>4.1500000000000004</v>
      </c>
      <c r="BL22">
        <v>2.21</v>
      </c>
      <c r="BM22">
        <v>1.72</v>
      </c>
      <c r="BN22">
        <v>0.4</v>
      </c>
      <c r="BO22">
        <v>13.84</v>
      </c>
      <c r="BP22">
        <v>3.72</v>
      </c>
      <c r="BQ22">
        <v>4.09</v>
      </c>
      <c r="BR22">
        <v>2.2000000000000002</v>
      </c>
      <c r="BS22">
        <v>0.19</v>
      </c>
      <c r="BT22">
        <v>0</v>
      </c>
      <c r="BU22">
        <v>0</v>
      </c>
      <c r="BV22">
        <v>0</v>
      </c>
      <c r="BW22">
        <f t="shared" si="2"/>
        <v>69.650000000000006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2.9028</v>
      </c>
      <c r="K23">
        <v>426.13965200000001</v>
      </c>
      <c r="L23">
        <v>589.15538400000003</v>
      </c>
      <c r="M23">
        <v>89.019199999999998</v>
      </c>
      <c r="N23">
        <v>114.29774999999999</v>
      </c>
      <c r="O23">
        <v>119.65885900000001</v>
      </c>
      <c r="P23">
        <v>84.906899999999993</v>
      </c>
      <c r="Q23">
        <v>10.556516</v>
      </c>
      <c r="R23">
        <v>41.016660999999999</v>
      </c>
      <c r="S23">
        <v>25.535060999999999</v>
      </c>
      <c r="T23">
        <v>0</v>
      </c>
      <c r="U23">
        <v>405.20185199999997</v>
      </c>
      <c r="V23">
        <v>13.42845</v>
      </c>
      <c r="W23">
        <v>33.017802000000003</v>
      </c>
      <c r="X23">
        <v>141.52204699999999</v>
      </c>
      <c r="Y23">
        <v>0</v>
      </c>
      <c r="Z23">
        <v>6.3414570000000001</v>
      </c>
      <c r="AA23">
        <v>27.136341999999999</v>
      </c>
      <c r="AB23">
        <v>38.229992000000003</v>
      </c>
      <c r="AC23">
        <v>28.121172999999999</v>
      </c>
      <c r="AD23">
        <v>17.639154000000001</v>
      </c>
      <c r="AE23">
        <v>47.834811999999999</v>
      </c>
      <c r="AF23">
        <v>17.172965000000001</v>
      </c>
      <c r="AG23">
        <v>14.674234999999999</v>
      </c>
      <c r="AH23">
        <v>90.532139000000001</v>
      </c>
      <c r="AI23">
        <v>0</v>
      </c>
      <c r="AJ23">
        <v>0</v>
      </c>
      <c r="AK23">
        <v>49.729317999999999</v>
      </c>
      <c r="AL23">
        <v>69.709773999999996</v>
      </c>
      <c r="AM23">
        <v>0</v>
      </c>
      <c r="AN23">
        <v>0.64785700000000002</v>
      </c>
      <c r="AO23">
        <v>5.6894879999999999</v>
      </c>
      <c r="AP23">
        <v>2.3550420000000001</v>
      </c>
      <c r="AQ23">
        <v>25.419820000000001</v>
      </c>
      <c r="AR23">
        <v>51.809173999999999</v>
      </c>
      <c r="AS23">
        <v>30.863907999999999</v>
      </c>
      <c r="AT23">
        <v>14.032522</v>
      </c>
      <c r="AU23">
        <v>0</v>
      </c>
      <c r="AV23">
        <v>0</v>
      </c>
      <c r="AW23">
        <v>1.9352</v>
      </c>
      <c r="AX23">
        <v>0</v>
      </c>
      <c r="AY23">
        <v>0</v>
      </c>
      <c r="AZ23">
        <f t="shared" si="0"/>
        <v>69.650000000000006</v>
      </c>
      <c r="BA23">
        <f t="shared" si="1"/>
        <v>2705.8833060000002</v>
      </c>
      <c r="BD23">
        <v>13.53</v>
      </c>
      <c r="BE23">
        <v>7.2</v>
      </c>
      <c r="BF23">
        <v>1.1100000000000001</v>
      </c>
      <c r="BG23">
        <v>3.75</v>
      </c>
      <c r="BH23">
        <v>5.44</v>
      </c>
      <c r="BI23">
        <v>4.54</v>
      </c>
      <c r="BJ23">
        <v>1.56</v>
      </c>
      <c r="BK23">
        <v>4.1500000000000004</v>
      </c>
      <c r="BL23">
        <v>2.21</v>
      </c>
      <c r="BM23">
        <v>1.72</v>
      </c>
      <c r="BN23">
        <v>0.4</v>
      </c>
      <c r="BO23">
        <v>13.84</v>
      </c>
      <c r="BP23">
        <v>3.72</v>
      </c>
      <c r="BQ23">
        <v>4.09</v>
      </c>
      <c r="BR23">
        <v>2.2000000000000002</v>
      </c>
      <c r="BS23">
        <v>0.19</v>
      </c>
      <c r="BT23">
        <v>0</v>
      </c>
      <c r="BU23">
        <v>0</v>
      </c>
      <c r="BV23">
        <v>0</v>
      </c>
      <c r="BW23">
        <f t="shared" si="2"/>
        <v>69.650000000000006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2.9028</v>
      </c>
      <c r="K24">
        <v>403.88485200000002</v>
      </c>
      <c r="L24">
        <v>589.15538400000003</v>
      </c>
      <c r="M24">
        <v>89.019199999999998</v>
      </c>
      <c r="N24">
        <v>114.29774999999999</v>
      </c>
      <c r="O24">
        <v>119.65885900000001</v>
      </c>
      <c r="P24">
        <v>84.906899999999993</v>
      </c>
      <c r="Q24">
        <v>10.556516</v>
      </c>
      <c r="R24">
        <v>41.016660999999999</v>
      </c>
      <c r="S24">
        <v>25.535060999999999</v>
      </c>
      <c r="T24">
        <v>0</v>
      </c>
      <c r="U24">
        <v>405.20185199999997</v>
      </c>
      <c r="V24">
        <v>13.42845</v>
      </c>
      <c r="W24">
        <v>33.017802000000003</v>
      </c>
      <c r="X24">
        <v>141.52204699999999</v>
      </c>
      <c r="Y24">
        <v>0</v>
      </c>
      <c r="Z24">
        <v>6.3414570000000001</v>
      </c>
      <c r="AA24">
        <v>27.136341999999999</v>
      </c>
      <c r="AB24">
        <v>38.229992000000003</v>
      </c>
      <c r="AC24">
        <v>28.121172999999999</v>
      </c>
      <c r="AD24">
        <v>26.458732000000001</v>
      </c>
      <c r="AE24">
        <v>47.834811999999999</v>
      </c>
      <c r="AF24">
        <v>17.172965000000001</v>
      </c>
      <c r="AG24">
        <v>14.674234999999999</v>
      </c>
      <c r="AH24">
        <v>90.532139000000001</v>
      </c>
      <c r="AI24">
        <v>0</v>
      </c>
      <c r="AJ24">
        <v>0</v>
      </c>
      <c r="AK24">
        <v>49.729317999999999</v>
      </c>
      <c r="AL24">
        <v>69.709773999999996</v>
      </c>
      <c r="AM24">
        <v>0</v>
      </c>
      <c r="AN24">
        <v>0.64785700000000002</v>
      </c>
      <c r="AO24">
        <v>5.6894879999999999</v>
      </c>
      <c r="AP24">
        <v>2.3550420000000001</v>
      </c>
      <c r="AQ24">
        <v>25.419820000000001</v>
      </c>
      <c r="AR24">
        <v>51.809173999999999</v>
      </c>
      <c r="AS24">
        <v>30.863907999999999</v>
      </c>
      <c r="AT24">
        <v>14.032522</v>
      </c>
      <c r="AU24">
        <v>0</v>
      </c>
      <c r="AV24">
        <v>0</v>
      </c>
      <c r="AW24">
        <v>1.9352</v>
      </c>
      <c r="AX24">
        <v>0</v>
      </c>
      <c r="AY24">
        <v>0</v>
      </c>
      <c r="AZ24">
        <f t="shared" si="0"/>
        <v>69.650000000000006</v>
      </c>
      <c r="BA24">
        <f t="shared" si="1"/>
        <v>2692.4480840000006</v>
      </c>
      <c r="BD24">
        <v>13.53</v>
      </c>
      <c r="BE24">
        <v>7.2</v>
      </c>
      <c r="BF24">
        <v>1.1100000000000001</v>
      </c>
      <c r="BG24">
        <v>3.75</v>
      </c>
      <c r="BH24">
        <v>5.44</v>
      </c>
      <c r="BI24">
        <v>4.54</v>
      </c>
      <c r="BJ24">
        <v>1.56</v>
      </c>
      <c r="BK24">
        <v>4.1500000000000004</v>
      </c>
      <c r="BL24">
        <v>2.21</v>
      </c>
      <c r="BM24">
        <v>1.72</v>
      </c>
      <c r="BN24">
        <v>0.4</v>
      </c>
      <c r="BO24">
        <v>13.84</v>
      </c>
      <c r="BP24">
        <v>3.72</v>
      </c>
      <c r="BQ24">
        <v>4.09</v>
      </c>
      <c r="BR24">
        <v>2.2000000000000002</v>
      </c>
      <c r="BS24">
        <v>0.19</v>
      </c>
      <c r="BT24">
        <v>0</v>
      </c>
      <c r="BU24">
        <v>0</v>
      </c>
      <c r="BV24">
        <v>0</v>
      </c>
      <c r="BW24">
        <f t="shared" si="2"/>
        <v>69.650000000000006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2.9028</v>
      </c>
      <c r="K25">
        <v>398.079252</v>
      </c>
      <c r="L25">
        <v>513.203622</v>
      </c>
      <c r="M25">
        <v>89.019199999999998</v>
      </c>
      <c r="N25">
        <v>114.29774999999999</v>
      </c>
      <c r="O25">
        <v>119.65885900000001</v>
      </c>
      <c r="P25">
        <v>84.906899999999993</v>
      </c>
      <c r="Q25">
        <v>10.556516</v>
      </c>
      <c r="R25">
        <v>41.016660999999999</v>
      </c>
      <c r="S25">
        <v>25.535060999999999</v>
      </c>
      <c r="T25">
        <v>0</v>
      </c>
      <c r="U25">
        <v>405.20185199999997</v>
      </c>
      <c r="V25">
        <v>13.42845</v>
      </c>
      <c r="W25">
        <v>33.017802000000003</v>
      </c>
      <c r="X25">
        <v>141.52204699999999</v>
      </c>
      <c r="Y25">
        <v>0</v>
      </c>
      <c r="Z25">
        <v>6.3414570000000001</v>
      </c>
      <c r="AA25">
        <v>27.136341999999999</v>
      </c>
      <c r="AB25">
        <v>38.229992000000003</v>
      </c>
      <c r="AC25">
        <v>28.121172999999999</v>
      </c>
      <c r="AD25">
        <v>26.458732000000001</v>
      </c>
      <c r="AE25">
        <v>47.834811999999999</v>
      </c>
      <c r="AF25">
        <v>17.172965000000001</v>
      </c>
      <c r="AG25">
        <v>14.674234999999999</v>
      </c>
      <c r="AH25">
        <v>90.532139000000001</v>
      </c>
      <c r="AI25">
        <v>0</v>
      </c>
      <c r="AJ25">
        <v>0</v>
      </c>
      <c r="AK25">
        <v>49.729317999999999</v>
      </c>
      <c r="AL25">
        <v>69.709773999999996</v>
      </c>
      <c r="AM25">
        <v>0</v>
      </c>
      <c r="AN25">
        <v>0.64785700000000002</v>
      </c>
      <c r="AO25">
        <v>5.6894879999999999</v>
      </c>
      <c r="AP25">
        <v>2.3550420000000001</v>
      </c>
      <c r="AQ25">
        <v>25.419820000000001</v>
      </c>
      <c r="AR25">
        <v>48.604483000000002</v>
      </c>
      <c r="AS25">
        <v>30.863907999999999</v>
      </c>
      <c r="AT25">
        <v>14.032522</v>
      </c>
      <c r="AU25">
        <v>0</v>
      </c>
      <c r="AV25">
        <v>0</v>
      </c>
      <c r="AW25">
        <v>1.9352</v>
      </c>
      <c r="AX25">
        <v>0</v>
      </c>
      <c r="AY25">
        <v>0</v>
      </c>
      <c r="AZ25">
        <f t="shared" si="0"/>
        <v>73.52000000000001</v>
      </c>
      <c r="BA25">
        <f t="shared" si="1"/>
        <v>2611.3560310000003</v>
      </c>
      <c r="BD25">
        <v>17.25</v>
      </c>
      <c r="BE25">
        <v>7.2</v>
      </c>
      <c r="BF25">
        <v>1.1100000000000001</v>
      </c>
      <c r="BG25">
        <v>3.75</v>
      </c>
      <c r="BH25">
        <v>5.44</v>
      </c>
      <c r="BI25">
        <v>4.54</v>
      </c>
      <c r="BJ25">
        <v>1.56</v>
      </c>
      <c r="BK25">
        <v>4.2699999999999996</v>
      </c>
      <c r="BL25">
        <v>2.21</v>
      </c>
      <c r="BM25">
        <v>1.72</v>
      </c>
      <c r="BN25">
        <v>0.4</v>
      </c>
      <c r="BO25">
        <v>13.84</v>
      </c>
      <c r="BP25">
        <v>3.72</v>
      </c>
      <c r="BQ25">
        <v>4.09</v>
      </c>
      <c r="BR25">
        <v>2.2000000000000002</v>
      </c>
      <c r="BS25">
        <v>0.22</v>
      </c>
      <c r="BT25">
        <v>0</v>
      </c>
      <c r="BU25">
        <v>0</v>
      </c>
      <c r="BV25">
        <v>0</v>
      </c>
      <c r="BW25">
        <f t="shared" si="2"/>
        <v>73.52000000000001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2.9028</v>
      </c>
      <c r="K26">
        <v>403.88485200000002</v>
      </c>
      <c r="L26">
        <v>464.823622</v>
      </c>
      <c r="M26">
        <v>89.019199999999998</v>
      </c>
      <c r="N26">
        <v>114.29774999999999</v>
      </c>
      <c r="O26">
        <v>119.65885900000001</v>
      </c>
      <c r="P26">
        <v>84.906899999999993</v>
      </c>
      <c r="Q26">
        <v>10.556516</v>
      </c>
      <c r="R26">
        <v>41.016660999999999</v>
      </c>
      <c r="S26">
        <v>25.535060999999999</v>
      </c>
      <c r="T26">
        <v>0</v>
      </c>
      <c r="U26">
        <v>405.20185199999997</v>
      </c>
      <c r="V26">
        <v>13.42845</v>
      </c>
      <c r="W26">
        <v>33.017802000000003</v>
      </c>
      <c r="X26">
        <v>141.52204699999999</v>
      </c>
      <c r="Y26">
        <v>0</v>
      </c>
      <c r="Z26">
        <v>6.3414570000000001</v>
      </c>
      <c r="AA26">
        <v>27.136341999999999</v>
      </c>
      <c r="AB26">
        <v>38.229992000000003</v>
      </c>
      <c r="AC26">
        <v>28.121172999999999</v>
      </c>
      <c r="AD26">
        <v>26.458732000000001</v>
      </c>
      <c r="AE26">
        <v>47.834811999999999</v>
      </c>
      <c r="AF26">
        <v>17.172965000000001</v>
      </c>
      <c r="AG26">
        <v>14.674234999999999</v>
      </c>
      <c r="AH26">
        <v>90.532139000000001</v>
      </c>
      <c r="AI26">
        <v>2.4635099999999999</v>
      </c>
      <c r="AJ26">
        <v>0</v>
      </c>
      <c r="AK26">
        <v>49.729317999999999</v>
      </c>
      <c r="AL26">
        <v>69.709773999999996</v>
      </c>
      <c r="AM26">
        <v>0</v>
      </c>
      <c r="AN26">
        <v>0.64785700000000002</v>
      </c>
      <c r="AO26">
        <v>5.6894879999999999</v>
      </c>
      <c r="AP26">
        <v>2.3550420000000001</v>
      </c>
      <c r="AQ26">
        <v>25.419820000000001</v>
      </c>
      <c r="AR26">
        <v>48.604483000000002</v>
      </c>
      <c r="AS26">
        <v>30.863907999999999</v>
      </c>
      <c r="AT26">
        <v>14.032522</v>
      </c>
      <c r="AU26">
        <v>0</v>
      </c>
      <c r="AV26">
        <v>0</v>
      </c>
      <c r="AW26">
        <v>1.9352</v>
      </c>
      <c r="AX26">
        <v>0</v>
      </c>
      <c r="AY26">
        <v>0</v>
      </c>
      <c r="AZ26">
        <f t="shared" si="0"/>
        <v>77.349999999999994</v>
      </c>
      <c r="BA26">
        <f t="shared" si="1"/>
        <v>2575.0751410000003</v>
      </c>
      <c r="BD26">
        <v>20.97</v>
      </c>
      <c r="BE26">
        <v>7.2</v>
      </c>
      <c r="BF26">
        <v>1.1100000000000001</v>
      </c>
      <c r="BG26">
        <v>3.75</v>
      </c>
      <c r="BH26">
        <v>5.44</v>
      </c>
      <c r="BI26">
        <v>4.54</v>
      </c>
      <c r="BJ26">
        <v>1.56</v>
      </c>
      <c r="BK26">
        <v>4.33</v>
      </c>
      <c r="BL26">
        <v>2.2400000000000002</v>
      </c>
      <c r="BM26">
        <v>1.72</v>
      </c>
      <c r="BN26">
        <v>0.4</v>
      </c>
      <c r="BO26">
        <v>13.84</v>
      </c>
      <c r="BP26">
        <v>3.72</v>
      </c>
      <c r="BQ26">
        <v>4.09</v>
      </c>
      <c r="BR26">
        <v>2.2000000000000002</v>
      </c>
      <c r="BS26">
        <v>0.24</v>
      </c>
      <c r="BT26">
        <v>0</v>
      </c>
      <c r="BU26">
        <v>0</v>
      </c>
      <c r="BV26">
        <v>0</v>
      </c>
      <c r="BW26">
        <f t="shared" si="2"/>
        <v>77.349999999999994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2.9028</v>
      </c>
      <c r="K27">
        <v>435.42861199999999</v>
      </c>
      <c r="L27">
        <v>464.823622</v>
      </c>
      <c r="M27">
        <v>89.019199999999998</v>
      </c>
      <c r="N27">
        <v>114.29774999999999</v>
      </c>
      <c r="O27">
        <v>119.65885900000001</v>
      </c>
      <c r="P27">
        <v>84.906899999999993</v>
      </c>
      <c r="Q27">
        <v>10.556516</v>
      </c>
      <c r="R27">
        <v>41.016660999999999</v>
      </c>
      <c r="S27">
        <v>25.535060999999999</v>
      </c>
      <c r="T27">
        <v>0</v>
      </c>
      <c r="U27">
        <v>405.20185199999997</v>
      </c>
      <c r="V27">
        <v>13.42845</v>
      </c>
      <c r="W27">
        <v>33.017802000000003</v>
      </c>
      <c r="X27">
        <v>141.52204699999999</v>
      </c>
      <c r="Y27">
        <v>0</v>
      </c>
      <c r="Z27">
        <v>6.3414570000000001</v>
      </c>
      <c r="AA27">
        <v>27.136341999999999</v>
      </c>
      <c r="AB27">
        <v>38.229992000000003</v>
      </c>
      <c r="AC27">
        <v>28.121172999999999</v>
      </c>
      <c r="AD27">
        <v>26.458732000000001</v>
      </c>
      <c r="AE27">
        <v>47.834811999999999</v>
      </c>
      <c r="AF27">
        <v>17.172965000000001</v>
      </c>
      <c r="AG27">
        <v>14.674234999999999</v>
      </c>
      <c r="AH27">
        <v>90.532139000000001</v>
      </c>
      <c r="AI27">
        <v>7.3905289999999999</v>
      </c>
      <c r="AJ27">
        <v>0</v>
      </c>
      <c r="AK27">
        <v>49.729317999999999</v>
      </c>
      <c r="AL27">
        <v>69.709773999999996</v>
      </c>
      <c r="AM27">
        <v>0</v>
      </c>
      <c r="AN27">
        <v>0.64785700000000002</v>
      </c>
      <c r="AO27">
        <v>5.6894879999999999</v>
      </c>
      <c r="AP27">
        <v>2.3550420000000001</v>
      </c>
      <c r="AQ27">
        <v>25.419820000000001</v>
      </c>
      <c r="AR27">
        <v>51.809173999999999</v>
      </c>
      <c r="AS27">
        <v>32.019742000000001</v>
      </c>
      <c r="AT27">
        <v>14.032522</v>
      </c>
      <c r="AU27">
        <v>0</v>
      </c>
      <c r="AV27">
        <v>0</v>
      </c>
      <c r="AW27">
        <v>1.9352</v>
      </c>
      <c r="AX27">
        <v>0</v>
      </c>
      <c r="AY27">
        <v>0</v>
      </c>
      <c r="AZ27">
        <f t="shared" si="0"/>
        <v>80.789999999999992</v>
      </c>
      <c r="BA27">
        <f t="shared" si="1"/>
        <v>2619.3464450000001</v>
      </c>
      <c r="BD27">
        <v>23.3</v>
      </c>
      <c r="BE27">
        <v>7.39</v>
      </c>
      <c r="BF27">
        <v>1.06</v>
      </c>
      <c r="BG27">
        <v>3.87</v>
      </c>
      <c r="BH27">
        <v>5.62</v>
      </c>
      <c r="BI27">
        <v>4.63</v>
      </c>
      <c r="BJ27">
        <v>1.51</v>
      </c>
      <c r="BK27">
        <v>4.33</v>
      </c>
      <c r="BL27">
        <v>2.31</v>
      </c>
      <c r="BM27">
        <v>1.72</v>
      </c>
      <c r="BN27">
        <v>0.42</v>
      </c>
      <c r="BO27">
        <v>14.19</v>
      </c>
      <c r="BP27">
        <v>3.86</v>
      </c>
      <c r="BQ27">
        <v>4.22</v>
      </c>
      <c r="BR27">
        <v>2.09</v>
      </c>
      <c r="BS27">
        <v>0.27</v>
      </c>
      <c r="BT27">
        <v>0</v>
      </c>
      <c r="BU27">
        <v>0</v>
      </c>
      <c r="BV27">
        <v>0</v>
      </c>
      <c r="BW27">
        <f t="shared" si="2"/>
        <v>80.789999999999992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2.9028</v>
      </c>
      <c r="K28">
        <v>476.61934400000001</v>
      </c>
      <c r="L28">
        <v>368.06362200000001</v>
      </c>
      <c r="M28">
        <v>89.019199999999998</v>
      </c>
      <c r="N28">
        <v>114.29774999999999</v>
      </c>
      <c r="O28">
        <v>119.65885900000001</v>
      </c>
      <c r="P28">
        <v>84.906899999999993</v>
      </c>
      <c r="Q28">
        <v>10.556516</v>
      </c>
      <c r="R28">
        <v>41.016660999999999</v>
      </c>
      <c r="S28">
        <v>25.535060999999999</v>
      </c>
      <c r="T28">
        <v>0</v>
      </c>
      <c r="U28">
        <v>405.20185199999997</v>
      </c>
      <c r="V28">
        <v>13.42845</v>
      </c>
      <c r="W28">
        <v>33.017802000000003</v>
      </c>
      <c r="X28">
        <v>141.52204699999999</v>
      </c>
      <c r="Y28">
        <v>0</v>
      </c>
      <c r="Z28">
        <v>6.3414570000000001</v>
      </c>
      <c r="AA28">
        <v>13.529951000000001</v>
      </c>
      <c r="AB28">
        <v>38.229992000000003</v>
      </c>
      <c r="AC28">
        <v>28.121172999999999</v>
      </c>
      <c r="AD28">
        <v>26.458732000000001</v>
      </c>
      <c r="AE28">
        <v>47.834811999999999</v>
      </c>
      <c r="AF28">
        <v>17.172965000000001</v>
      </c>
      <c r="AG28">
        <v>14.674234999999999</v>
      </c>
      <c r="AH28">
        <v>90.532139000000001</v>
      </c>
      <c r="AI28">
        <v>48.038437000000002</v>
      </c>
      <c r="AJ28">
        <v>0</v>
      </c>
      <c r="AK28">
        <v>49.729317999999999</v>
      </c>
      <c r="AL28">
        <v>69.709773999999996</v>
      </c>
      <c r="AM28">
        <v>0</v>
      </c>
      <c r="AN28">
        <v>0.64785700000000002</v>
      </c>
      <c r="AO28">
        <v>5.6894879999999999</v>
      </c>
      <c r="AP28">
        <v>2.3550420000000001</v>
      </c>
      <c r="AQ28">
        <v>25.419820000000001</v>
      </c>
      <c r="AR28">
        <v>51.809173999999999</v>
      </c>
      <c r="AS28">
        <v>32.019742000000001</v>
      </c>
      <c r="AT28">
        <v>14.032522</v>
      </c>
      <c r="AU28">
        <v>0</v>
      </c>
      <c r="AV28">
        <v>0</v>
      </c>
      <c r="AW28">
        <v>1.9352</v>
      </c>
      <c r="AX28">
        <v>0</v>
      </c>
      <c r="AY28">
        <v>0</v>
      </c>
      <c r="AZ28">
        <f t="shared" si="0"/>
        <v>80.789999999999992</v>
      </c>
      <c r="BA28">
        <f t="shared" si="1"/>
        <v>2590.8186940000005</v>
      </c>
      <c r="BD28">
        <v>23.3</v>
      </c>
      <c r="BE28">
        <v>7.39</v>
      </c>
      <c r="BF28">
        <v>1.06</v>
      </c>
      <c r="BG28">
        <v>3.87</v>
      </c>
      <c r="BH28">
        <v>5.62</v>
      </c>
      <c r="BI28">
        <v>4.63</v>
      </c>
      <c r="BJ28">
        <v>1.51</v>
      </c>
      <c r="BK28">
        <v>4.33</v>
      </c>
      <c r="BL28">
        <v>2.31</v>
      </c>
      <c r="BM28">
        <v>1.72</v>
      </c>
      <c r="BN28">
        <v>0.42</v>
      </c>
      <c r="BO28">
        <v>14.19</v>
      </c>
      <c r="BP28">
        <v>3.86</v>
      </c>
      <c r="BQ28">
        <v>4.22</v>
      </c>
      <c r="BR28">
        <v>2.09</v>
      </c>
      <c r="BS28">
        <v>0.27</v>
      </c>
      <c r="BT28">
        <v>0</v>
      </c>
      <c r="BU28">
        <v>0</v>
      </c>
      <c r="BV28">
        <v>0</v>
      </c>
      <c r="BW28">
        <f t="shared" si="2"/>
        <v>80.789999999999992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2.9028</v>
      </c>
      <c r="K29">
        <v>475.00451600000002</v>
      </c>
      <c r="L29">
        <v>339.03562199999999</v>
      </c>
      <c r="M29">
        <v>89.019199999999998</v>
      </c>
      <c r="N29">
        <v>114.29774999999999</v>
      </c>
      <c r="O29">
        <v>119.65885900000001</v>
      </c>
      <c r="P29">
        <v>84.906899999999993</v>
      </c>
      <c r="Q29">
        <v>10.556516</v>
      </c>
      <c r="R29">
        <v>41.016660999999999</v>
      </c>
      <c r="S29">
        <v>25.535060999999999</v>
      </c>
      <c r="T29">
        <v>0</v>
      </c>
      <c r="U29">
        <v>405.20185199999997</v>
      </c>
      <c r="V29">
        <v>9.5580499999999997</v>
      </c>
      <c r="W29">
        <v>33.017802000000003</v>
      </c>
      <c r="X29">
        <v>141.52204699999999</v>
      </c>
      <c r="Y29">
        <v>0</v>
      </c>
      <c r="Z29">
        <v>6.3414570000000001</v>
      </c>
      <c r="AA29">
        <v>13.529951000000001</v>
      </c>
      <c r="AB29">
        <v>38.229992000000003</v>
      </c>
      <c r="AC29">
        <v>28.121172999999999</v>
      </c>
      <c r="AD29">
        <v>17.639154000000001</v>
      </c>
      <c r="AE29">
        <v>47.834811999999999</v>
      </c>
      <c r="AF29">
        <v>17.172965000000001</v>
      </c>
      <c r="AG29">
        <v>14.674234999999999</v>
      </c>
      <c r="AH29">
        <v>90.532139000000001</v>
      </c>
      <c r="AI29">
        <v>48.038437000000002</v>
      </c>
      <c r="AJ29">
        <v>0</v>
      </c>
      <c r="AK29">
        <v>49.729317999999999</v>
      </c>
      <c r="AL29">
        <v>69.709773999999996</v>
      </c>
      <c r="AM29">
        <v>0</v>
      </c>
      <c r="AN29">
        <v>0.64785700000000002</v>
      </c>
      <c r="AO29">
        <v>5.6894879999999999</v>
      </c>
      <c r="AP29">
        <v>2.3550420000000001</v>
      </c>
      <c r="AQ29">
        <v>25.419820000000001</v>
      </c>
      <c r="AR29">
        <v>51.809173999999999</v>
      </c>
      <c r="AS29">
        <v>32.019742000000001</v>
      </c>
      <c r="AT29">
        <v>14.032522</v>
      </c>
      <c r="AU29">
        <v>0</v>
      </c>
      <c r="AV29">
        <v>0</v>
      </c>
      <c r="AW29">
        <v>1.9352</v>
      </c>
      <c r="AX29">
        <v>0</v>
      </c>
      <c r="AY29">
        <v>0</v>
      </c>
      <c r="AZ29">
        <f t="shared" si="0"/>
        <v>80.86</v>
      </c>
      <c r="BA29">
        <f t="shared" si="1"/>
        <v>2547.5558880000003</v>
      </c>
      <c r="BD29">
        <v>23.3</v>
      </c>
      <c r="BE29">
        <v>7.39</v>
      </c>
      <c r="BF29">
        <v>1.06</v>
      </c>
      <c r="BG29">
        <v>3.87</v>
      </c>
      <c r="BH29">
        <v>5.62</v>
      </c>
      <c r="BI29">
        <v>4.63</v>
      </c>
      <c r="BJ29">
        <v>1.51</v>
      </c>
      <c r="BK29">
        <v>4.3899999999999997</v>
      </c>
      <c r="BL29">
        <v>2.31</v>
      </c>
      <c r="BM29">
        <v>1.72</v>
      </c>
      <c r="BN29">
        <v>0.42</v>
      </c>
      <c r="BO29">
        <v>14.19</v>
      </c>
      <c r="BP29">
        <v>3.86</v>
      </c>
      <c r="BQ29">
        <v>4.22</v>
      </c>
      <c r="BR29">
        <v>2.09</v>
      </c>
      <c r="BS29">
        <v>0.28000000000000003</v>
      </c>
      <c r="BT29">
        <v>0</v>
      </c>
      <c r="BU29">
        <v>0</v>
      </c>
      <c r="BV29">
        <v>0</v>
      </c>
      <c r="BW29">
        <f t="shared" si="2"/>
        <v>80.86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2.9028</v>
      </c>
      <c r="K30">
        <v>483.43231200000002</v>
      </c>
      <c r="L30">
        <v>339.03562199999999</v>
      </c>
      <c r="M30">
        <v>89.019199999999998</v>
      </c>
      <c r="N30">
        <v>114.29774999999999</v>
      </c>
      <c r="O30">
        <v>119.65885900000001</v>
      </c>
      <c r="P30">
        <v>84.906899999999993</v>
      </c>
      <c r="Q30">
        <v>7.3177649999999996</v>
      </c>
      <c r="R30">
        <v>28.432732000000001</v>
      </c>
      <c r="S30">
        <v>17.700887000000002</v>
      </c>
      <c r="T30">
        <v>0</v>
      </c>
      <c r="U30">
        <v>405.20185199999997</v>
      </c>
      <c r="V30">
        <v>9.5580499999999997</v>
      </c>
      <c r="W30">
        <v>33.017802000000003</v>
      </c>
      <c r="X30">
        <v>141.52204699999999</v>
      </c>
      <c r="Y30">
        <v>0</v>
      </c>
      <c r="Z30">
        <v>6.3414570000000001</v>
      </c>
      <c r="AA30">
        <v>13.529951000000001</v>
      </c>
      <c r="AB30">
        <v>38.229992000000003</v>
      </c>
      <c r="AC30">
        <v>28.121172999999999</v>
      </c>
      <c r="AD30">
        <v>8.8195770000000007</v>
      </c>
      <c r="AE30">
        <v>47.834811999999999</v>
      </c>
      <c r="AF30">
        <v>17.172965000000001</v>
      </c>
      <c r="AG30">
        <v>14.674234999999999</v>
      </c>
      <c r="AH30">
        <v>90.532139000000001</v>
      </c>
      <c r="AI30">
        <v>48.038437000000002</v>
      </c>
      <c r="AJ30">
        <v>0</v>
      </c>
      <c r="AK30">
        <v>49.729317999999999</v>
      </c>
      <c r="AL30">
        <v>69.709773999999996</v>
      </c>
      <c r="AM30">
        <v>0</v>
      </c>
      <c r="AN30">
        <v>0.64785700000000002</v>
      </c>
      <c r="AO30">
        <v>5.6894879999999999</v>
      </c>
      <c r="AP30">
        <v>2.3550420000000001</v>
      </c>
      <c r="AQ30">
        <v>25.419820000000001</v>
      </c>
      <c r="AR30">
        <v>51.809173999999999</v>
      </c>
      <c r="AS30">
        <v>32.019742000000001</v>
      </c>
      <c r="AT30">
        <v>14.032522</v>
      </c>
      <c r="AU30">
        <v>0</v>
      </c>
      <c r="AV30">
        <v>0</v>
      </c>
      <c r="AW30">
        <v>1.9352</v>
      </c>
      <c r="AX30">
        <v>0</v>
      </c>
      <c r="AY30">
        <v>0</v>
      </c>
      <c r="AZ30">
        <f t="shared" si="0"/>
        <v>80.88</v>
      </c>
      <c r="BA30">
        <f t="shared" si="1"/>
        <v>2523.5272530000002</v>
      </c>
      <c r="BD30">
        <v>23.3</v>
      </c>
      <c r="BE30">
        <v>7.39</v>
      </c>
      <c r="BF30">
        <v>1.06</v>
      </c>
      <c r="BG30">
        <v>3.87</v>
      </c>
      <c r="BH30">
        <v>5.62</v>
      </c>
      <c r="BI30">
        <v>4.63</v>
      </c>
      <c r="BJ30">
        <v>1.51</v>
      </c>
      <c r="BK30">
        <v>4.3899999999999997</v>
      </c>
      <c r="BL30">
        <v>2.31</v>
      </c>
      <c r="BM30">
        <v>1.72</v>
      </c>
      <c r="BN30">
        <v>0.42</v>
      </c>
      <c r="BO30">
        <v>14.19</v>
      </c>
      <c r="BP30">
        <v>3.86</v>
      </c>
      <c r="BQ30">
        <v>4.22</v>
      </c>
      <c r="BR30">
        <v>2.09</v>
      </c>
      <c r="BS30">
        <v>0.3</v>
      </c>
      <c r="BT30">
        <v>0</v>
      </c>
      <c r="BU30">
        <v>0</v>
      </c>
      <c r="BV30">
        <v>0</v>
      </c>
      <c r="BW30">
        <f t="shared" si="2"/>
        <v>80.88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2.9028</v>
      </c>
      <c r="K31">
        <v>413.561916</v>
      </c>
      <c r="L31">
        <v>339.03562199999999</v>
      </c>
      <c r="M31">
        <v>89.019199999999998</v>
      </c>
      <c r="N31">
        <v>114.29774999999999</v>
      </c>
      <c r="O31">
        <v>119.65885900000001</v>
      </c>
      <c r="P31">
        <v>84.906899999999993</v>
      </c>
      <c r="Q31">
        <v>7.3177649999999996</v>
      </c>
      <c r="R31">
        <v>28.432732000000001</v>
      </c>
      <c r="S31">
        <v>17.700887000000002</v>
      </c>
      <c r="T31">
        <v>0</v>
      </c>
      <c r="U31">
        <v>405.20185199999997</v>
      </c>
      <c r="V31">
        <v>9.5580499999999997</v>
      </c>
      <c r="W31">
        <v>23.341802000000001</v>
      </c>
      <c r="X31">
        <v>141.52204699999999</v>
      </c>
      <c r="Y31">
        <v>0</v>
      </c>
      <c r="Z31">
        <v>6.3414570000000001</v>
      </c>
      <c r="AA31">
        <v>13.529951000000001</v>
      </c>
      <c r="AB31">
        <v>38.229992000000003</v>
      </c>
      <c r="AC31">
        <v>28.121172999999999</v>
      </c>
      <c r="AD31">
        <v>8.8195770000000007</v>
      </c>
      <c r="AE31">
        <v>47.834811999999999</v>
      </c>
      <c r="AF31">
        <v>17.172965000000001</v>
      </c>
      <c r="AG31">
        <v>14.674234999999999</v>
      </c>
      <c r="AH31">
        <v>90.532139000000001</v>
      </c>
      <c r="AI31">
        <v>48.038437000000002</v>
      </c>
      <c r="AJ31">
        <v>0</v>
      </c>
      <c r="AK31">
        <v>49.729317999999999</v>
      </c>
      <c r="AL31">
        <v>69.709773999999996</v>
      </c>
      <c r="AM31">
        <v>0</v>
      </c>
      <c r="AN31">
        <v>0.64785700000000002</v>
      </c>
      <c r="AO31">
        <v>5.6894879999999999</v>
      </c>
      <c r="AP31">
        <v>2.9747889999999999</v>
      </c>
      <c r="AQ31">
        <v>25.419820000000001</v>
      </c>
      <c r="AR31">
        <v>48.604483000000002</v>
      </c>
      <c r="AS31">
        <v>30.863907999999999</v>
      </c>
      <c r="AT31">
        <v>14.032522</v>
      </c>
      <c r="AU31">
        <v>0</v>
      </c>
      <c r="AV31">
        <v>0</v>
      </c>
      <c r="AW31">
        <v>1.9352</v>
      </c>
      <c r="AX31">
        <v>0</v>
      </c>
      <c r="AY31">
        <v>0</v>
      </c>
      <c r="AZ31">
        <f t="shared" si="0"/>
        <v>80.83</v>
      </c>
      <c r="BA31">
        <f t="shared" si="1"/>
        <v>2440.1900789999995</v>
      </c>
      <c r="BD31">
        <v>23.3</v>
      </c>
      <c r="BE31">
        <v>7.39</v>
      </c>
      <c r="BF31">
        <v>1.06</v>
      </c>
      <c r="BG31">
        <v>3.87</v>
      </c>
      <c r="BH31">
        <v>5.62</v>
      </c>
      <c r="BI31">
        <v>4.63</v>
      </c>
      <c r="BJ31">
        <v>1.51</v>
      </c>
      <c r="BK31">
        <v>4.34</v>
      </c>
      <c r="BL31">
        <v>2.2799999999999998</v>
      </c>
      <c r="BM31">
        <v>1.72</v>
      </c>
      <c r="BN31">
        <v>0.42</v>
      </c>
      <c r="BO31">
        <v>14.19</v>
      </c>
      <c r="BP31">
        <v>3.86</v>
      </c>
      <c r="BQ31">
        <v>4.22</v>
      </c>
      <c r="BR31">
        <v>2.09</v>
      </c>
      <c r="BS31">
        <v>0.33</v>
      </c>
      <c r="BT31">
        <v>0</v>
      </c>
      <c r="BU31">
        <v>0</v>
      </c>
      <c r="BV31">
        <v>0</v>
      </c>
      <c r="BW31">
        <f t="shared" si="2"/>
        <v>80.83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2.9028</v>
      </c>
      <c r="K32">
        <v>379.16373599999997</v>
      </c>
      <c r="L32">
        <v>339.03562199999999</v>
      </c>
      <c r="M32">
        <v>89.019199999999998</v>
      </c>
      <c r="N32">
        <v>114.29774999999999</v>
      </c>
      <c r="O32">
        <v>119.65885900000001</v>
      </c>
      <c r="P32">
        <v>84.906899999999993</v>
      </c>
      <c r="Q32">
        <v>7.3177649999999996</v>
      </c>
      <c r="R32">
        <v>28.432732000000001</v>
      </c>
      <c r="S32">
        <v>17.700887000000002</v>
      </c>
      <c r="T32">
        <v>0</v>
      </c>
      <c r="U32">
        <v>405.20185199999997</v>
      </c>
      <c r="V32">
        <v>9.5580499999999997</v>
      </c>
      <c r="W32">
        <v>23.341802000000001</v>
      </c>
      <c r="X32">
        <v>108.62364700000001</v>
      </c>
      <c r="Y32">
        <v>0</v>
      </c>
      <c r="Z32">
        <v>6.3414570000000001</v>
      </c>
      <c r="AA32">
        <v>13.529951000000001</v>
      </c>
      <c r="AB32">
        <v>38.229992000000003</v>
      </c>
      <c r="AC32">
        <v>28.121172999999999</v>
      </c>
      <c r="AD32">
        <v>8.8195770000000007</v>
      </c>
      <c r="AE32">
        <v>47.834811999999999</v>
      </c>
      <c r="AF32">
        <v>17.172965000000001</v>
      </c>
      <c r="AG32">
        <v>14.674234999999999</v>
      </c>
      <c r="AH32">
        <v>90.532139000000001</v>
      </c>
      <c r="AI32">
        <v>48.038437000000002</v>
      </c>
      <c r="AJ32">
        <v>0</v>
      </c>
      <c r="AK32">
        <v>49.729317999999999</v>
      </c>
      <c r="AL32">
        <v>69.709773999999996</v>
      </c>
      <c r="AM32">
        <v>0</v>
      </c>
      <c r="AN32">
        <v>0.64785700000000002</v>
      </c>
      <c r="AO32">
        <v>5.6894879999999999</v>
      </c>
      <c r="AP32">
        <v>2.9747889999999999</v>
      </c>
      <c r="AQ32">
        <v>25.419820000000001</v>
      </c>
      <c r="AR32">
        <v>48.604483000000002</v>
      </c>
      <c r="AS32">
        <v>30.863907999999999</v>
      </c>
      <c r="AT32">
        <v>14.032522</v>
      </c>
      <c r="AU32">
        <v>0</v>
      </c>
      <c r="AV32">
        <v>0</v>
      </c>
      <c r="AW32">
        <v>1.9352</v>
      </c>
      <c r="AX32">
        <v>0</v>
      </c>
      <c r="AY32">
        <v>0</v>
      </c>
      <c r="AZ32">
        <f t="shared" si="0"/>
        <v>80.86</v>
      </c>
      <c r="BA32">
        <f t="shared" si="1"/>
        <v>2372.9234989999991</v>
      </c>
      <c r="BD32">
        <v>23.3</v>
      </c>
      <c r="BE32">
        <v>7.39</v>
      </c>
      <c r="BF32">
        <v>1.06</v>
      </c>
      <c r="BG32">
        <v>3.87</v>
      </c>
      <c r="BH32">
        <v>5.62</v>
      </c>
      <c r="BI32">
        <v>4.63</v>
      </c>
      <c r="BJ32">
        <v>1.51</v>
      </c>
      <c r="BK32">
        <v>4.34</v>
      </c>
      <c r="BL32">
        <v>2.2799999999999998</v>
      </c>
      <c r="BM32">
        <v>1.72</v>
      </c>
      <c r="BN32">
        <v>0.42</v>
      </c>
      <c r="BO32">
        <v>14.19</v>
      </c>
      <c r="BP32">
        <v>3.86</v>
      </c>
      <c r="BQ32">
        <v>4.22</v>
      </c>
      <c r="BR32">
        <v>2.09</v>
      </c>
      <c r="BS32">
        <v>0.36</v>
      </c>
      <c r="BT32">
        <v>0</v>
      </c>
      <c r="BU32">
        <v>0</v>
      </c>
      <c r="BV32">
        <v>0</v>
      </c>
      <c r="BW32">
        <f t="shared" si="2"/>
        <v>80.86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2.9028</v>
      </c>
      <c r="K33">
        <v>364.02645000000001</v>
      </c>
      <c r="L33">
        <v>339.03562199999999</v>
      </c>
      <c r="M33">
        <v>89.019199999999998</v>
      </c>
      <c r="N33">
        <v>114.29774999999999</v>
      </c>
      <c r="O33">
        <v>119.65885900000001</v>
      </c>
      <c r="P33">
        <v>84.906899999999993</v>
      </c>
      <c r="Q33">
        <v>7.3177649999999996</v>
      </c>
      <c r="R33">
        <v>28.432732000000001</v>
      </c>
      <c r="S33">
        <v>17.700887000000002</v>
      </c>
      <c r="T33">
        <v>0</v>
      </c>
      <c r="U33">
        <v>405.20185199999997</v>
      </c>
      <c r="V33">
        <v>9.5580499999999997</v>
      </c>
      <c r="W33">
        <v>23.341802000000001</v>
      </c>
      <c r="X33">
        <v>108.62364700000001</v>
      </c>
      <c r="Y33">
        <v>0</v>
      </c>
      <c r="Z33">
        <v>6.3414570000000001</v>
      </c>
      <c r="AA33">
        <v>0</v>
      </c>
      <c r="AB33">
        <v>38.229992000000003</v>
      </c>
      <c r="AC33">
        <v>28.121172999999999</v>
      </c>
      <c r="AD33">
        <v>8.8195770000000007</v>
      </c>
      <c r="AE33">
        <v>47.834811999999999</v>
      </c>
      <c r="AF33">
        <v>17.172965000000001</v>
      </c>
      <c r="AG33">
        <v>14.674234999999999</v>
      </c>
      <c r="AH33">
        <v>90.532139000000001</v>
      </c>
      <c r="AI33">
        <v>48.038437000000002</v>
      </c>
      <c r="AJ33">
        <v>0</v>
      </c>
      <c r="AK33">
        <v>49.729317999999999</v>
      </c>
      <c r="AL33">
        <v>69.709773999999996</v>
      </c>
      <c r="AM33">
        <v>0</v>
      </c>
      <c r="AN33">
        <v>0.64785700000000002</v>
      </c>
      <c r="AO33">
        <v>5.6894879999999999</v>
      </c>
      <c r="AP33">
        <v>4.5861340000000004</v>
      </c>
      <c r="AQ33">
        <v>25.419820000000001</v>
      </c>
      <c r="AR33">
        <v>48.604483000000002</v>
      </c>
      <c r="AS33">
        <v>30.863907999999999</v>
      </c>
      <c r="AT33">
        <v>14.032522</v>
      </c>
      <c r="AU33">
        <v>0</v>
      </c>
      <c r="AV33">
        <v>0</v>
      </c>
      <c r="AW33">
        <v>1.9352</v>
      </c>
      <c r="AX33">
        <v>0</v>
      </c>
      <c r="AY33">
        <v>0</v>
      </c>
      <c r="AZ33">
        <f t="shared" si="0"/>
        <v>80.88</v>
      </c>
      <c r="BA33">
        <f t="shared" si="1"/>
        <v>2345.8876069999997</v>
      </c>
      <c r="BD33">
        <v>23.3</v>
      </c>
      <c r="BE33">
        <v>7.39</v>
      </c>
      <c r="BF33">
        <v>1.06</v>
      </c>
      <c r="BG33">
        <v>3.87</v>
      </c>
      <c r="BH33">
        <v>5.62</v>
      </c>
      <c r="BI33">
        <v>4.63</v>
      </c>
      <c r="BJ33">
        <v>1.51</v>
      </c>
      <c r="BK33">
        <v>4.34</v>
      </c>
      <c r="BL33">
        <v>2.2799999999999998</v>
      </c>
      <c r="BM33">
        <v>1.72</v>
      </c>
      <c r="BN33">
        <v>0.42</v>
      </c>
      <c r="BO33">
        <v>14.19</v>
      </c>
      <c r="BP33">
        <v>3.86</v>
      </c>
      <c r="BQ33">
        <v>4.22</v>
      </c>
      <c r="BR33">
        <v>2.09</v>
      </c>
      <c r="BS33">
        <v>0.38</v>
      </c>
      <c r="BT33">
        <v>0</v>
      </c>
      <c r="BU33">
        <v>0</v>
      </c>
      <c r="BV33">
        <v>0</v>
      </c>
      <c r="BW33">
        <f t="shared" si="2"/>
        <v>80.88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2.9028</v>
      </c>
      <c r="K34">
        <v>363.10713500000003</v>
      </c>
      <c r="L34">
        <v>339.03562199999999</v>
      </c>
      <c r="M34">
        <v>89.019199999999998</v>
      </c>
      <c r="N34">
        <v>114.29774999999999</v>
      </c>
      <c r="O34">
        <v>119.65885900000001</v>
      </c>
      <c r="P34">
        <v>84.906899999999993</v>
      </c>
      <c r="Q34">
        <v>7.3177649999999996</v>
      </c>
      <c r="R34">
        <v>28.432732000000001</v>
      </c>
      <c r="S34">
        <v>17.700887000000002</v>
      </c>
      <c r="T34">
        <v>0</v>
      </c>
      <c r="U34">
        <v>405.20185199999997</v>
      </c>
      <c r="V34">
        <v>9.5580499999999997</v>
      </c>
      <c r="W34">
        <v>23.341802000000001</v>
      </c>
      <c r="X34">
        <v>108.62364700000001</v>
      </c>
      <c r="Y34">
        <v>0</v>
      </c>
      <c r="Z34">
        <v>6.3414570000000001</v>
      </c>
      <c r="AA34">
        <v>0</v>
      </c>
      <c r="AB34">
        <v>38.229992000000003</v>
      </c>
      <c r="AC34">
        <v>28.121172999999999</v>
      </c>
      <c r="AD34">
        <v>17.639154000000001</v>
      </c>
      <c r="AE34">
        <v>47.834811999999999</v>
      </c>
      <c r="AF34">
        <v>17.172965000000001</v>
      </c>
      <c r="AG34">
        <v>14.674234999999999</v>
      </c>
      <c r="AH34">
        <v>90.532139000000001</v>
      </c>
      <c r="AI34">
        <v>6.1587740000000002</v>
      </c>
      <c r="AJ34">
        <v>0</v>
      </c>
      <c r="AK34">
        <v>49.729317999999999</v>
      </c>
      <c r="AL34">
        <v>69.709773999999996</v>
      </c>
      <c r="AM34">
        <v>0</v>
      </c>
      <c r="AN34">
        <v>0.64785700000000002</v>
      </c>
      <c r="AO34">
        <v>5.6894879999999999</v>
      </c>
      <c r="AP34">
        <v>4.5861340000000004</v>
      </c>
      <c r="AQ34">
        <v>25.419820000000001</v>
      </c>
      <c r="AR34">
        <v>48.604483000000002</v>
      </c>
      <c r="AS34">
        <v>30.863907999999999</v>
      </c>
      <c r="AT34">
        <v>14.032522</v>
      </c>
      <c r="AU34">
        <v>0</v>
      </c>
      <c r="AV34">
        <v>0</v>
      </c>
      <c r="AW34">
        <v>1.9352</v>
      </c>
      <c r="AX34">
        <v>0</v>
      </c>
      <c r="AY34">
        <v>0</v>
      </c>
      <c r="AZ34">
        <f t="shared" si="0"/>
        <v>80.91</v>
      </c>
      <c r="BA34">
        <f t="shared" si="1"/>
        <v>2311.9382059999994</v>
      </c>
      <c r="BD34">
        <v>23.3</v>
      </c>
      <c r="BE34">
        <v>7.39</v>
      </c>
      <c r="BF34">
        <v>1.06</v>
      </c>
      <c r="BG34">
        <v>3.87</v>
      </c>
      <c r="BH34">
        <v>5.62</v>
      </c>
      <c r="BI34">
        <v>4.63</v>
      </c>
      <c r="BJ34">
        <v>1.51</v>
      </c>
      <c r="BK34">
        <v>4.34</v>
      </c>
      <c r="BL34">
        <v>2.2799999999999998</v>
      </c>
      <c r="BM34">
        <v>1.72</v>
      </c>
      <c r="BN34">
        <v>0.42</v>
      </c>
      <c r="BO34">
        <v>14.19</v>
      </c>
      <c r="BP34">
        <v>3.86</v>
      </c>
      <c r="BQ34">
        <v>4.22</v>
      </c>
      <c r="BR34">
        <v>2.09</v>
      </c>
      <c r="BS34">
        <v>0.41</v>
      </c>
      <c r="BT34">
        <v>0</v>
      </c>
      <c r="BU34">
        <v>0</v>
      </c>
      <c r="BV34">
        <v>0</v>
      </c>
      <c r="BW34">
        <f t="shared" si="2"/>
        <v>80.91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2.9028</v>
      </c>
      <c r="K35">
        <v>363.181893</v>
      </c>
      <c r="L35">
        <v>339.03562199999999</v>
      </c>
      <c r="M35">
        <v>89.019199999999998</v>
      </c>
      <c r="N35">
        <v>114.29774999999999</v>
      </c>
      <c r="O35">
        <v>119.65885900000001</v>
      </c>
      <c r="P35">
        <v>84.906899999999993</v>
      </c>
      <c r="Q35">
        <v>6.5716489999999999</v>
      </c>
      <c r="R35">
        <v>22.852487</v>
      </c>
      <c r="S35">
        <v>14.117768</v>
      </c>
      <c r="T35">
        <v>0</v>
      </c>
      <c r="U35">
        <v>405.20185199999997</v>
      </c>
      <c r="V35">
        <v>6.0558209999999999</v>
      </c>
      <c r="W35">
        <v>19.626992000000001</v>
      </c>
      <c r="X35">
        <v>91.719577999999998</v>
      </c>
      <c r="Y35">
        <v>0</v>
      </c>
      <c r="Z35">
        <v>6.3414570000000001</v>
      </c>
      <c r="AA35">
        <v>0</v>
      </c>
      <c r="AB35">
        <v>38.229992000000003</v>
      </c>
      <c r="AC35">
        <v>28.121172999999999</v>
      </c>
      <c r="AD35">
        <v>17.639154000000001</v>
      </c>
      <c r="AE35">
        <v>47.834811999999999</v>
      </c>
      <c r="AF35">
        <v>8.5864820000000002</v>
      </c>
      <c r="AG35">
        <v>14.674234999999999</v>
      </c>
      <c r="AH35">
        <v>90.532139000000001</v>
      </c>
      <c r="AI35">
        <v>2.4635099999999999</v>
      </c>
      <c r="AJ35">
        <v>0</v>
      </c>
      <c r="AK35">
        <v>49.729317999999999</v>
      </c>
      <c r="AL35">
        <v>69.709773999999996</v>
      </c>
      <c r="AM35">
        <v>0</v>
      </c>
      <c r="AN35">
        <v>0.64785700000000002</v>
      </c>
      <c r="AO35">
        <v>5.6894879999999999</v>
      </c>
      <c r="AP35">
        <v>5.5777299999999999</v>
      </c>
      <c r="AQ35">
        <v>25.419820000000001</v>
      </c>
      <c r="AR35">
        <v>48.604483000000002</v>
      </c>
      <c r="AS35">
        <v>30.863907999999999</v>
      </c>
      <c r="AT35">
        <v>14.032522</v>
      </c>
      <c r="AU35">
        <v>0</v>
      </c>
      <c r="AV35">
        <v>0</v>
      </c>
      <c r="AW35">
        <v>1.9352</v>
      </c>
      <c r="AX35">
        <v>0</v>
      </c>
      <c r="AY35">
        <v>0</v>
      </c>
      <c r="AZ35">
        <f t="shared" si="0"/>
        <v>77.410000000000011</v>
      </c>
      <c r="BA35">
        <f t="shared" si="1"/>
        <v>2263.1922249999993</v>
      </c>
      <c r="BD35">
        <v>19.78</v>
      </c>
      <c r="BE35">
        <v>7.39</v>
      </c>
      <c r="BF35">
        <v>1.06</v>
      </c>
      <c r="BG35">
        <v>3.87</v>
      </c>
      <c r="BH35">
        <v>5.62</v>
      </c>
      <c r="BI35">
        <v>4.63</v>
      </c>
      <c r="BJ35">
        <v>1.51</v>
      </c>
      <c r="BK35">
        <v>4.34</v>
      </c>
      <c r="BL35">
        <v>2.2799999999999998</v>
      </c>
      <c r="BM35">
        <v>1.72</v>
      </c>
      <c r="BN35">
        <v>0.42</v>
      </c>
      <c r="BO35">
        <v>14.19</v>
      </c>
      <c r="BP35">
        <v>3.86</v>
      </c>
      <c r="BQ35">
        <v>4.22</v>
      </c>
      <c r="BR35">
        <v>2.09</v>
      </c>
      <c r="BS35">
        <v>0.43</v>
      </c>
      <c r="BT35">
        <v>0</v>
      </c>
      <c r="BU35">
        <v>0</v>
      </c>
      <c r="BV35">
        <v>0</v>
      </c>
      <c r="BW35">
        <f t="shared" si="2"/>
        <v>77.410000000000011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2.9028</v>
      </c>
      <c r="K36">
        <v>363.09962100000001</v>
      </c>
      <c r="L36">
        <v>339.03562199999999</v>
      </c>
      <c r="M36">
        <v>89.019199999999998</v>
      </c>
      <c r="N36">
        <v>114.29774999999999</v>
      </c>
      <c r="O36">
        <v>119.65885900000001</v>
      </c>
      <c r="P36">
        <v>84.906899999999993</v>
      </c>
      <c r="Q36">
        <v>6.5716489999999999</v>
      </c>
      <c r="R36">
        <v>22.852487</v>
      </c>
      <c r="S36">
        <v>14.117768</v>
      </c>
      <c r="T36">
        <v>0</v>
      </c>
      <c r="U36">
        <v>405.20185199999997</v>
      </c>
      <c r="V36">
        <v>6.0558209999999999</v>
      </c>
      <c r="W36">
        <v>19.626992000000001</v>
      </c>
      <c r="X36">
        <v>91.719577999999998</v>
      </c>
      <c r="Y36">
        <v>0</v>
      </c>
      <c r="Z36">
        <v>6.3414570000000001</v>
      </c>
      <c r="AA36">
        <v>0</v>
      </c>
      <c r="AB36">
        <v>38.229992000000003</v>
      </c>
      <c r="AC36">
        <v>28.121172999999999</v>
      </c>
      <c r="AD36">
        <v>17.639154000000001</v>
      </c>
      <c r="AE36">
        <v>47.834811999999999</v>
      </c>
      <c r="AF36">
        <v>8.5864820000000002</v>
      </c>
      <c r="AG36">
        <v>14.674234999999999</v>
      </c>
      <c r="AH36">
        <v>90.532139000000001</v>
      </c>
      <c r="AI36">
        <v>2.4635099999999999</v>
      </c>
      <c r="AJ36">
        <v>0</v>
      </c>
      <c r="AK36">
        <v>49.729317999999999</v>
      </c>
      <c r="AL36">
        <v>69.709773999999996</v>
      </c>
      <c r="AM36">
        <v>0</v>
      </c>
      <c r="AN36">
        <v>0.64785700000000002</v>
      </c>
      <c r="AO36">
        <v>5.6894879999999999</v>
      </c>
      <c r="AP36">
        <v>5.5777299999999999</v>
      </c>
      <c r="AQ36">
        <v>25.419820000000001</v>
      </c>
      <c r="AR36">
        <v>48.604483000000002</v>
      </c>
      <c r="AS36">
        <v>30.863907999999999</v>
      </c>
      <c r="AT36">
        <v>13.993988</v>
      </c>
      <c r="AU36">
        <v>0</v>
      </c>
      <c r="AV36">
        <v>0</v>
      </c>
      <c r="AW36">
        <v>1.9352</v>
      </c>
      <c r="AX36">
        <v>0</v>
      </c>
      <c r="AY36">
        <v>0</v>
      </c>
      <c r="AZ36">
        <f t="shared" si="0"/>
        <v>73.900000000000006</v>
      </c>
      <c r="BA36">
        <f t="shared" si="1"/>
        <v>2259.5614189999997</v>
      </c>
      <c r="BD36">
        <v>16.260000000000002</v>
      </c>
      <c r="BE36">
        <v>7.39</v>
      </c>
      <c r="BF36">
        <v>1.06</v>
      </c>
      <c r="BG36">
        <v>3.87</v>
      </c>
      <c r="BH36">
        <v>5.62</v>
      </c>
      <c r="BI36">
        <v>4.63</v>
      </c>
      <c r="BJ36">
        <v>1.51</v>
      </c>
      <c r="BK36">
        <v>4.34</v>
      </c>
      <c r="BL36">
        <v>2.2799999999999998</v>
      </c>
      <c r="BM36">
        <v>1.72</v>
      </c>
      <c r="BN36">
        <v>0.42</v>
      </c>
      <c r="BO36">
        <v>14.19</v>
      </c>
      <c r="BP36">
        <v>3.86</v>
      </c>
      <c r="BQ36">
        <v>4.22</v>
      </c>
      <c r="BR36">
        <v>2.09</v>
      </c>
      <c r="BS36">
        <v>0.44</v>
      </c>
      <c r="BT36">
        <v>0</v>
      </c>
      <c r="BU36">
        <v>0</v>
      </c>
      <c r="BV36">
        <v>0</v>
      </c>
      <c r="BW36">
        <f t="shared" si="2"/>
        <v>73.900000000000006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2.9028</v>
      </c>
      <c r="K37">
        <v>363.17437799999999</v>
      </c>
      <c r="L37">
        <v>342.28457500000002</v>
      </c>
      <c r="M37">
        <v>89.019199999999998</v>
      </c>
      <c r="N37">
        <v>114.29774999999999</v>
      </c>
      <c r="O37">
        <v>119.65885900000001</v>
      </c>
      <c r="P37">
        <v>84.906899999999993</v>
      </c>
      <c r="Q37">
        <v>6.5716489999999999</v>
      </c>
      <c r="R37">
        <v>22.852487</v>
      </c>
      <c r="S37">
        <v>14.117768</v>
      </c>
      <c r="T37">
        <v>0</v>
      </c>
      <c r="U37">
        <v>405.20185199999997</v>
      </c>
      <c r="V37">
        <v>6.0558209999999999</v>
      </c>
      <c r="W37">
        <v>19.626992000000001</v>
      </c>
      <c r="X37">
        <v>91.719577999999998</v>
      </c>
      <c r="Y37">
        <v>0</v>
      </c>
      <c r="Z37">
        <v>6.3414570000000001</v>
      </c>
      <c r="AA37">
        <v>0</v>
      </c>
      <c r="AB37">
        <v>38.229992000000003</v>
      </c>
      <c r="AC37">
        <v>28.121172999999999</v>
      </c>
      <c r="AD37">
        <v>17.639154000000001</v>
      </c>
      <c r="AE37">
        <v>47.834811999999999</v>
      </c>
      <c r="AF37">
        <v>8.5864820000000002</v>
      </c>
      <c r="AG37">
        <v>14.674234999999999</v>
      </c>
      <c r="AH37">
        <v>90.532139000000001</v>
      </c>
      <c r="AI37">
        <v>2.4635099999999999</v>
      </c>
      <c r="AJ37">
        <v>0</v>
      </c>
      <c r="AK37">
        <v>49.729317999999999</v>
      </c>
      <c r="AL37">
        <v>69.709773999999996</v>
      </c>
      <c r="AM37">
        <v>0</v>
      </c>
      <c r="AN37">
        <v>0.64785700000000002</v>
      </c>
      <c r="AO37">
        <v>6.9696230000000003</v>
      </c>
      <c r="AP37">
        <v>11.15546</v>
      </c>
      <c r="AQ37">
        <v>16.946546000000001</v>
      </c>
      <c r="AR37">
        <v>48.604483000000002</v>
      </c>
      <c r="AS37">
        <v>30.863907999999999</v>
      </c>
      <c r="AT37">
        <v>14.032522</v>
      </c>
      <c r="AU37">
        <v>0</v>
      </c>
      <c r="AV37">
        <v>0</v>
      </c>
      <c r="AW37">
        <v>1.9352</v>
      </c>
      <c r="AX37">
        <v>0</v>
      </c>
      <c r="AY37">
        <v>0</v>
      </c>
      <c r="AZ37">
        <f t="shared" si="0"/>
        <v>70.52000000000001</v>
      </c>
      <c r="BA37">
        <f t="shared" si="1"/>
        <v>2257.9282539999995</v>
      </c>
      <c r="BD37">
        <v>12.81</v>
      </c>
      <c r="BE37">
        <v>7.39</v>
      </c>
      <c r="BF37">
        <v>1.06</v>
      </c>
      <c r="BG37">
        <v>3.87</v>
      </c>
      <c r="BH37">
        <v>5.62</v>
      </c>
      <c r="BI37">
        <v>4.63</v>
      </c>
      <c r="BJ37">
        <v>1.51</v>
      </c>
      <c r="BK37">
        <v>4.34</v>
      </c>
      <c r="BL37">
        <v>2.35</v>
      </c>
      <c r="BM37">
        <v>1.72</v>
      </c>
      <c r="BN37">
        <v>0.42</v>
      </c>
      <c r="BO37">
        <v>14.19</v>
      </c>
      <c r="BP37">
        <v>3.86</v>
      </c>
      <c r="BQ37">
        <v>4.22</v>
      </c>
      <c r="BR37">
        <v>2.09</v>
      </c>
      <c r="BS37">
        <v>0.44</v>
      </c>
      <c r="BT37">
        <v>0</v>
      </c>
      <c r="BU37">
        <v>0</v>
      </c>
      <c r="BV37">
        <v>0</v>
      </c>
      <c r="BW37">
        <f t="shared" si="2"/>
        <v>70.52000000000001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2.9028</v>
      </c>
      <c r="K38">
        <v>363.09962100000001</v>
      </c>
      <c r="L38">
        <v>340.65458799999999</v>
      </c>
      <c r="M38">
        <v>89.019199999999998</v>
      </c>
      <c r="N38">
        <v>114.29774999999999</v>
      </c>
      <c r="O38">
        <v>119.65885900000001</v>
      </c>
      <c r="P38">
        <v>84.906899999999993</v>
      </c>
      <c r="Q38">
        <v>6.5716489999999999</v>
      </c>
      <c r="R38">
        <v>22.852487</v>
      </c>
      <c r="S38">
        <v>14.117768</v>
      </c>
      <c r="T38">
        <v>0</v>
      </c>
      <c r="U38">
        <v>405.20185199999997</v>
      </c>
      <c r="V38">
        <v>6.0558209999999999</v>
      </c>
      <c r="W38">
        <v>19.626992000000001</v>
      </c>
      <c r="X38">
        <v>91.719577999999998</v>
      </c>
      <c r="Y38">
        <v>0</v>
      </c>
      <c r="Z38">
        <v>6.3414570000000001</v>
      </c>
      <c r="AA38">
        <v>0</v>
      </c>
      <c r="AB38">
        <v>38.229992000000003</v>
      </c>
      <c r="AC38">
        <v>28.121172999999999</v>
      </c>
      <c r="AD38">
        <v>17.639154000000001</v>
      </c>
      <c r="AE38">
        <v>47.834811999999999</v>
      </c>
      <c r="AF38">
        <v>8.5864820000000002</v>
      </c>
      <c r="AG38">
        <v>14.674234999999999</v>
      </c>
      <c r="AH38">
        <v>90.532139000000001</v>
      </c>
      <c r="AI38">
        <v>2.4635099999999999</v>
      </c>
      <c r="AJ38">
        <v>0</v>
      </c>
      <c r="AK38">
        <v>49.729317999999999</v>
      </c>
      <c r="AL38">
        <v>69.709773999999996</v>
      </c>
      <c r="AM38">
        <v>0</v>
      </c>
      <c r="AN38">
        <v>0.64785700000000002</v>
      </c>
      <c r="AO38">
        <v>6.9696230000000003</v>
      </c>
      <c r="AP38">
        <v>11.15546</v>
      </c>
      <c r="AQ38">
        <v>16.946546000000001</v>
      </c>
      <c r="AR38">
        <v>48.604483000000002</v>
      </c>
      <c r="AS38">
        <v>30.863907999999999</v>
      </c>
      <c r="AT38">
        <v>14.032522</v>
      </c>
      <c r="AU38">
        <v>0</v>
      </c>
      <c r="AV38">
        <v>0</v>
      </c>
      <c r="AW38">
        <v>1.9352</v>
      </c>
      <c r="AX38">
        <v>0</v>
      </c>
      <c r="AY38">
        <v>0</v>
      </c>
      <c r="AZ38">
        <f t="shared" si="0"/>
        <v>70.52000000000001</v>
      </c>
      <c r="BA38">
        <f t="shared" si="1"/>
        <v>2256.2235099999994</v>
      </c>
      <c r="BD38">
        <v>12.81</v>
      </c>
      <c r="BE38">
        <v>7.39</v>
      </c>
      <c r="BF38">
        <v>1.06</v>
      </c>
      <c r="BG38">
        <v>3.87</v>
      </c>
      <c r="BH38">
        <v>5.62</v>
      </c>
      <c r="BI38">
        <v>4.63</v>
      </c>
      <c r="BJ38">
        <v>1.51</v>
      </c>
      <c r="BK38">
        <v>4.34</v>
      </c>
      <c r="BL38">
        <v>2.35</v>
      </c>
      <c r="BM38">
        <v>1.72</v>
      </c>
      <c r="BN38">
        <v>0.42</v>
      </c>
      <c r="BO38">
        <v>14.19</v>
      </c>
      <c r="BP38">
        <v>3.86</v>
      </c>
      <c r="BQ38">
        <v>4.22</v>
      </c>
      <c r="BR38">
        <v>2.09</v>
      </c>
      <c r="BS38">
        <v>0.44</v>
      </c>
      <c r="BT38">
        <v>0</v>
      </c>
      <c r="BU38">
        <v>0</v>
      </c>
      <c r="BV38">
        <v>0</v>
      </c>
      <c r="BW38">
        <f t="shared" si="2"/>
        <v>70.52000000000001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2.9028</v>
      </c>
      <c r="K39">
        <v>363.23449199999999</v>
      </c>
      <c r="L39">
        <v>342.28457500000002</v>
      </c>
      <c r="M39">
        <v>89.019199999999998</v>
      </c>
      <c r="N39">
        <v>114.29774999999999</v>
      </c>
      <c r="O39">
        <v>119.65885900000001</v>
      </c>
      <c r="P39">
        <v>84.906899999999993</v>
      </c>
      <c r="Q39">
        <v>6.5716489999999999</v>
      </c>
      <c r="R39">
        <v>22.852487</v>
      </c>
      <c r="S39">
        <v>14.117768</v>
      </c>
      <c r="T39">
        <v>0</v>
      </c>
      <c r="U39">
        <v>405.20185199999997</v>
      </c>
      <c r="V39">
        <v>6.0558209999999999</v>
      </c>
      <c r="W39">
        <v>19.626992000000001</v>
      </c>
      <c r="X39">
        <v>91.719577999999998</v>
      </c>
      <c r="Y39">
        <v>0</v>
      </c>
      <c r="Z39">
        <v>6.3414570000000001</v>
      </c>
      <c r="AA39">
        <v>0</v>
      </c>
      <c r="AB39">
        <v>38.229992000000003</v>
      </c>
      <c r="AC39">
        <v>28.121172999999999</v>
      </c>
      <c r="AD39">
        <v>26.458732000000001</v>
      </c>
      <c r="AE39">
        <v>47.834811999999999</v>
      </c>
      <c r="AF39">
        <v>8.5864820000000002</v>
      </c>
      <c r="AG39">
        <v>14.674234999999999</v>
      </c>
      <c r="AH39">
        <v>90.532139000000001</v>
      </c>
      <c r="AI39">
        <v>2.4635099999999999</v>
      </c>
      <c r="AJ39">
        <v>0</v>
      </c>
      <c r="AK39">
        <v>49.729317999999999</v>
      </c>
      <c r="AL39">
        <v>69.709773999999996</v>
      </c>
      <c r="AM39">
        <v>0</v>
      </c>
      <c r="AN39">
        <v>0.64785700000000002</v>
      </c>
      <c r="AO39">
        <v>6.9696230000000003</v>
      </c>
      <c r="AP39">
        <v>5.5777299999999999</v>
      </c>
      <c r="AQ39">
        <v>8.4732730000000007</v>
      </c>
      <c r="AR39">
        <v>48.604483000000002</v>
      </c>
      <c r="AS39">
        <v>30.863907999999999</v>
      </c>
      <c r="AT39">
        <v>14.032522</v>
      </c>
      <c r="AU39">
        <v>0</v>
      </c>
      <c r="AV39">
        <v>0</v>
      </c>
      <c r="AW39">
        <v>1.9352</v>
      </c>
      <c r="AX39">
        <v>0</v>
      </c>
      <c r="AY39">
        <v>0</v>
      </c>
      <c r="AZ39">
        <f t="shared" si="0"/>
        <v>70.52000000000001</v>
      </c>
      <c r="BA39">
        <f t="shared" si="1"/>
        <v>2252.7569429999994</v>
      </c>
      <c r="BD39">
        <v>12.81</v>
      </c>
      <c r="BE39">
        <v>7.39</v>
      </c>
      <c r="BF39">
        <v>1.06</v>
      </c>
      <c r="BG39">
        <v>3.87</v>
      </c>
      <c r="BH39">
        <v>5.62</v>
      </c>
      <c r="BI39">
        <v>4.63</v>
      </c>
      <c r="BJ39">
        <v>1.51</v>
      </c>
      <c r="BK39">
        <v>4.34</v>
      </c>
      <c r="BL39">
        <v>2.35</v>
      </c>
      <c r="BM39">
        <v>1.72</v>
      </c>
      <c r="BN39">
        <v>0.42</v>
      </c>
      <c r="BO39">
        <v>14.19</v>
      </c>
      <c r="BP39">
        <v>3.86</v>
      </c>
      <c r="BQ39">
        <v>4.22</v>
      </c>
      <c r="BR39">
        <v>2.09</v>
      </c>
      <c r="BS39">
        <v>0.44</v>
      </c>
      <c r="BT39">
        <v>0</v>
      </c>
      <c r="BU39">
        <v>0</v>
      </c>
      <c r="BV39">
        <v>0</v>
      </c>
      <c r="BW39">
        <f t="shared" si="2"/>
        <v>70.52000000000001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2.9028</v>
      </c>
      <c r="K40">
        <v>363.29460699999998</v>
      </c>
      <c r="L40">
        <v>342.28457500000002</v>
      </c>
      <c r="M40">
        <v>89.019199999999998</v>
      </c>
      <c r="N40">
        <v>114.29774999999999</v>
      </c>
      <c r="O40">
        <v>119.65885900000001</v>
      </c>
      <c r="P40">
        <v>84.906899999999993</v>
      </c>
      <c r="Q40">
        <v>6.5716489999999999</v>
      </c>
      <c r="R40">
        <v>22.852487</v>
      </c>
      <c r="S40">
        <v>14.117768</v>
      </c>
      <c r="T40">
        <v>0</v>
      </c>
      <c r="U40">
        <v>405.20185199999997</v>
      </c>
      <c r="V40">
        <v>6.0558209999999999</v>
      </c>
      <c r="W40">
        <v>19.626992000000001</v>
      </c>
      <c r="X40">
        <v>124.61797799999999</v>
      </c>
      <c r="Y40">
        <v>0</v>
      </c>
      <c r="Z40">
        <v>6.3414570000000001</v>
      </c>
      <c r="AA40">
        <v>0</v>
      </c>
      <c r="AB40">
        <v>38.229992000000003</v>
      </c>
      <c r="AC40">
        <v>28.121172999999999</v>
      </c>
      <c r="AD40">
        <v>26.458732000000001</v>
      </c>
      <c r="AE40">
        <v>46.553654999999999</v>
      </c>
      <c r="AF40">
        <v>8.5864820000000002</v>
      </c>
      <c r="AG40">
        <v>14.674234999999999</v>
      </c>
      <c r="AH40">
        <v>90.532139000000001</v>
      </c>
      <c r="AI40">
        <v>2.4635099999999999</v>
      </c>
      <c r="AJ40">
        <v>0</v>
      </c>
      <c r="AK40">
        <v>49.729317999999999</v>
      </c>
      <c r="AL40">
        <v>69.709773999999996</v>
      </c>
      <c r="AM40">
        <v>0</v>
      </c>
      <c r="AN40">
        <v>0.64785700000000002</v>
      </c>
      <c r="AO40">
        <v>6.9696230000000003</v>
      </c>
      <c r="AP40">
        <v>5.5777299999999999</v>
      </c>
      <c r="AQ40">
        <v>8.4732730000000007</v>
      </c>
      <c r="AR40">
        <v>48.604483000000002</v>
      </c>
      <c r="AS40">
        <v>30.863907999999999</v>
      </c>
      <c r="AT40">
        <v>14.032522</v>
      </c>
      <c r="AU40">
        <v>0</v>
      </c>
      <c r="AV40">
        <v>0</v>
      </c>
      <c r="AW40">
        <v>1.9352</v>
      </c>
      <c r="AX40">
        <v>0</v>
      </c>
      <c r="AY40">
        <v>0</v>
      </c>
      <c r="AZ40">
        <f t="shared" si="0"/>
        <v>70.52000000000001</v>
      </c>
      <c r="BA40">
        <f t="shared" si="1"/>
        <v>2284.4343009999993</v>
      </c>
      <c r="BD40">
        <v>12.81</v>
      </c>
      <c r="BE40">
        <v>7.39</v>
      </c>
      <c r="BF40">
        <v>1.06</v>
      </c>
      <c r="BG40">
        <v>3.87</v>
      </c>
      <c r="BH40">
        <v>5.62</v>
      </c>
      <c r="BI40">
        <v>4.63</v>
      </c>
      <c r="BJ40">
        <v>1.51</v>
      </c>
      <c r="BK40">
        <v>4.34</v>
      </c>
      <c r="BL40">
        <v>2.35</v>
      </c>
      <c r="BM40">
        <v>1.72</v>
      </c>
      <c r="BN40">
        <v>0.42</v>
      </c>
      <c r="BO40">
        <v>14.19</v>
      </c>
      <c r="BP40">
        <v>3.86</v>
      </c>
      <c r="BQ40">
        <v>4.22</v>
      </c>
      <c r="BR40">
        <v>2.09</v>
      </c>
      <c r="BS40">
        <v>0.44</v>
      </c>
      <c r="BT40">
        <v>0</v>
      </c>
      <c r="BU40">
        <v>0</v>
      </c>
      <c r="BV40">
        <v>0</v>
      </c>
      <c r="BW40">
        <f t="shared" si="2"/>
        <v>70.52000000000001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2.9028</v>
      </c>
      <c r="K41">
        <v>363.80387500000001</v>
      </c>
      <c r="L41">
        <v>344.00984099999999</v>
      </c>
      <c r="M41">
        <v>89.019199999999998</v>
      </c>
      <c r="N41">
        <v>114.29774999999999</v>
      </c>
      <c r="O41">
        <v>119.65885900000001</v>
      </c>
      <c r="P41">
        <v>84.906899999999993</v>
      </c>
      <c r="Q41">
        <v>6.5716489999999999</v>
      </c>
      <c r="R41">
        <v>22.852487</v>
      </c>
      <c r="S41">
        <v>14.117768</v>
      </c>
      <c r="T41">
        <v>0</v>
      </c>
      <c r="U41">
        <v>405.20185199999997</v>
      </c>
      <c r="V41">
        <v>6.0558209999999999</v>
      </c>
      <c r="W41">
        <v>19.626992000000001</v>
      </c>
      <c r="X41">
        <v>124.61797799999999</v>
      </c>
      <c r="Y41">
        <v>0</v>
      </c>
      <c r="Z41">
        <v>6.3414570000000001</v>
      </c>
      <c r="AA41">
        <v>0</v>
      </c>
      <c r="AB41">
        <v>38.229992000000003</v>
      </c>
      <c r="AC41">
        <v>28.121172999999999</v>
      </c>
      <c r="AD41">
        <v>26.458732000000001</v>
      </c>
      <c r="AE41">
        <v>46.553654999999999</v>
      </c>
      <c r="AF41">
        <v>8.5864820000000002</v>
      </c>
      <c r="AG41">
        <v>14.674234999999999</v>
      </c>
      <c r="AH41">
        <v>90.532139000000001</v>
      </c>
      <c r="AI41">
        <v>2.4635099999999999</v>
      </c>
      <c r="AJ41">
        <v>0</v>
      </c>
      <c r="AK41">
        <v>49.729317999999999</v>
      </c>
      <c r="AL41">
        <v>69.709773999999996</v>
      </c>
      <c r="AM41">
        <v>0</v>
      </c>
      <c r="AN41">
        <v>0.64785700000000002</v>
      </c>
      <c r="AO41">
        <v>6.9696230000000003</v>
      </c>
      <c r="AP41">
        <v>5.5777299999999999</v>
      </c>
      <c r="AQ41">
        <v>8.4732730000000007</v>
      </c>
      <c r="AR41">
        <v>48.604483000000002</v>
      </c>
      <c r="AS41">
        <v>30.863907999999999</v>
      </c>
      <c r="AT41">
        <v>14.032522</v>
      </c>
      <c r="AU41">
        <v>0</v>
      </c>
      <c r="AV41">
        <v>0</v>
      </c>
      <c r="AW41">
        <v>1.9352</v>
      </c>
      <c r="AX41">
        <v>0</v>
      </c>
      <c r="AY41">
        <v>0</v>
      </c>
      <c r="AZ41">
        <f t="shared" si="0"/>
        <v>70.52000000000001</v>
      </c>
      <c r="BA41">
        <f t="shared" si="1"/>
        <v>2286.6688349999995</v>
      </c>
      <c r="BD41">
        <v>12.81</v>
      </c>
      <c r="BE41">
        <v>7.39</v>
      </c>
      <c r="BF41">
        <v>1.06</v>
      </c>
      <c r="BG41">
        <v>3.87</v>
      </c>
      <c r="BH41">
        <v>5.62</v>
      </c>
      <c r="BI41">
        <v>4.63</v>
      </c>
      <c r="BJ41">
        <v>1.51</v>
      </c>
      <c r="BK41">
        <v>4.34</v>
      </c>
      <c r="BL41">
        <v>2.35</v>
      </c>
      <c r="BM41">
        <v>1.72</v>
      </c>
      <c r="BN41">
        <v>0.42</v>
      </c>
      <c r="BO41">
        <v>14.19</v>
      </c>
      <c r="BP41">
        <v>3.86</v>
      </c>
      <c r="BQ41">
        <v>4.22</v>
      </c>
      <c r="BR41">
        <v>2.09</v>
      </c>
      <c r="BS41">
        <v>0.44</v>
      </c>
      <c r="BT41">
        <v>0</v>
      </c>
      <c r="BU41">
        <v>0</v>
      </c>
      <c r="BV41">
        <v>0</v>
      </c>
      <c r="BW41">
        <f t="shared" si="2"/>
        <v>70.52000000000001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2.9028</v>
      </c>
      <c r="K42">
        <v>362.27038099999999</v>
      </c>
      <c r="L42">
        <v>342.82664699999998</v>
      </c>
      <c r="M42">
        <v>89.019199999999998</v>
      </c>
      <c r="N42">
        <v>114.29774999999999</v>
      </c>
      <c r="O42">
        <v>119.65885900000001</v>
      </c>
      <c r="P42">
        <v>84.906899999999993</v>
      </c>
      <c r="Q42">
        <v>6.5716489999999999</v>
      </c>
      <c r="R42">
        <v>22.852487</v>
      </c>
      <c r="S42">
        <v>14.117768</v>
      </c>
      <c r="T42">
        <v>0</v>
      </c>
      <c r="U42">
        <v>405.20185199999997</v>
      </c>
      <c r="V42">
        <v>6.0558209999999999</v>
      </c>
      <c r="W42">
        <v>19.626992000000001</v>
      </c>
      <c r="X42">
        <v>124.61797799999999</v>
      </c>
      <c r="Y42">
        <v>0</v>
      </c>
      <c r="Z42">
        <v>6.3414570000000001</v>
      </c>
      <c r="AA42">
        <v>0</v>
      </c>
      <c r="AB42">
        <v>38.229992000000003</v>
      </c>
      <c r="AC42">
        <v>28.121172999999999</v>
      </c>
      <c r="AD42">
        <v>26.458732000000001</v>
      </c>
      <c r="AE42">
        <v>46.553654999999999</v>
      </c>
      <c r="AF42">
        <v>8.5864820000000002</v>
      </c>
      <c r="AG42">
        <v>14.674234999999999</v>
      </c>
      <c r="AH42">
        <v>90.532139000000001</v>
      </c>
      <c r="AI42">
        <v>2.4635099999999999</v>
      </c>
      <c r="AJ42">
        <v>0</v>
      </c>
      <c r="AK42">
        <v>49.729317999999999</v>
      </c>
      <c r="AL42">
        <v>69.709773999999996</v>
      </c>
      <c r="AM42">
        <v>0</v>
      </c>
      <c r="AN42">
        <v>0.64785700000000002</v>
      </c>
      <c r="AO42">
        <v>6.9696230000000003</v>
      </c>
      <c r="AP42">
        <v>5.5777299999999999</v>
      </c>
      <c r="AQ42">
        <v>8.4732730000000007</v>
      </c>
      <c r="AR42">
        <v>48.604483000000002</v>
      </c>
      <c r="AS42">
        <v>30.863907999999999</v>
      </c>
      <c r="AT42">
        <v>14.032522</v>
      </c>
      <c r="AU42">
        <v>0</v>
      </c>
      <c r="AV42">
        <v>0</v>
      </c>
      <c r="AW42">
        <v>1.9352</v>
      </c>
      <c r="AX42">
        <v>0</v>
      </c>
      <c r="AY42">
        <v>0</v>
      </c>
      <c r="AZ42">
        <f t="shared" si="0"/>
        <v>70.610000000000014</v>
      </c>
      <c r="BA42">
        <f t="shared" si="1"/>
        <v>2284.0421469999997</v>
      </c>
      <c r="BD42">
        <v>12.81</v>
      </c>
      <c r="BE42">
        <v>7.39</v>
      </c>
      <c r="BF42">
        <v>1.06</v>
      </c>
      <c r="BG42">
        <v>3.87</v>
      </c>
      <c r="BH42">
        <v>5.62</v>
      </c>
      <c r="BI42">
        <v>4.63</v>
      </c>
      <c r="BJ42">
        <v>1.51</v>
      </c>
      <c r="BK42">
        <v>4.3899999999999997</v>
      </c>
      <c r="BL42">
        <v>2.38</v>
      </c>
      <c r="BM42">
        <v>1.72</v>
      </c>
      <c r="BN42">
        <v>0.42</v>
      </c>
      <c r="BO42">
        <v>14.19</v>
      </c>
      <c r="BP42">
        <v>3.86</v>
      </c>
      <c r="BQ42">
        <v>4.22</v>
      </c>
      <c r="BR42">
        <v>2.09</v>
      </c>
      <c r="BS42">
        <v>0.45</v>
      </c>
      <c r="BT42">
        <v>0</v>
      </c>
      <c r="BU42">
        <v>0</v>
      </c>
      <c r="BV42">
        <v>0</v>
      </c>
      <c r="BW42">
        <f t="shared" si="2"/>
        <v>70.610000000000014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2.9028</v>
      </c>
      <c r="K43">
        <v>364.595012</v>
      </c>
      <c r="L43">
        <v>339.03562199999999</v>
      </c>
      <c r="M43">
        <v>89.019199999999998</v>
      </c>
      <c r="N43">
        <v>114.29774999999999</v>
      </c>
      <c r="O43">
        <v>119.65885900000001</v>
      </c>
      <c r="P43">
        <v>84.906899999999993</v>
      </c>
      <c r="Q43">
        <v>6.5716489999999999</v>
      </c>
      <c r="R43">
        <v>22.852487</v>
      </c>
      <c r="S43">
        <v>14.117768</v>
      </c>
      <c r="T43">
        <v>0</v>
      </c>
      <c r="U43">
        <v>405.20185199999997</v>
      </c>
      <c r="V43">
        <v>6.0558209999999999</v>
      </c>
      <c r="W43">
        <v>19.626992000000001</v>
      </c>
      <c r="X43">
        <v>124.61797799999999</v>
      </c>
      <c r="Y43">
        <v>0</v>
      </c>
      <c r="Z43">
        <v>6.3414570000000001</v>
      </c>
      <c r="AA43">
        <v>0</v>
      </c>
      <c r="AB43">
        <v>38.229992000000003</v>
      </c>
      <c r="AC43">
        <v>28.121172999999999</v>
      </c>
      <c r="AD43">
        <v>26.458732000000001</v>
      </c>
      <c r="AE43">
        <v>46.553654999999999</v>
      </c>
      <c r="AF43">
        <v>8.5864820000000002</v>
      </c>
      <c r="AG43">
        <v>14.674234999999999</v>
      </c>
      <c r="AH43">
        <v>73.305375999999995</v>
      </c>
      <c r="AI43">
        <v>2.4635099999999999</v>
      </c>
      <c r="AJ43">
        <v>0</v>
      </c>
      <c r="AK43">
        <v>49.729317999999999</v>
      </c>
      <c r="AL43">
        <v>69.709773999999996</v>
      </c>
      <c r="AM43">
        <v>0</v>
      </c>
      <c r="AN43">
        <v>0.64785700000000002</v>
      </c>
      <c r="AO43">
        <v>6.9696230000000003</v>
      </c>
      <c r="AP43">
        <v>11.15546</v>
      </c>
      <c r="AQ43">
        <v>8.4732730000000007</v>
      </c>
      <c r="AR43">
        <v>48.604483000000002</v>
      </c>
      <c r="AS43">
        <v>32.019742000000001</v>
      </c>
      <c r="AT43">
        <v>14.032522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70.610000000000014</v>
      </c>
      <c r="BA43">
        <f t="shared" si="1"/>
        <v>2270.1473539999997</v>
      </c>
      <c r="BD43">
        <v>12.81</v>
      </c>
      <c r="BE43">
        <v>7.39</v>
      </c>
      <c r="BF43">
        <v>1.06</v>
      </c>
      <c r="BG43">
        <v>3.87</v>
      </c>
      <c r="BH43">
        <v>5.62</v>
      </c>
      <c r="BI43">
        <v>4.63</v>
      </c>
      <c r="BJ43">
        <v>1.51</v>
      </c>
      <c r="BK43">
        <v>4.3899999999999997</v>
      </c>
      <c r="BL43">
        <v>2.38</v>
      </c>
      <c r="BM43">
        <v>1.72</v>
      </c>
      <c r="BN43">
        <v>0.42</v>
      </c>
      <c r="BO43">
        <v>14.19</v>
      </c>
      <c r="BP43">
        <v>3.86</v>
      </c>
      <c r="BQ43">
        <v>4.22</v>
      </c>
      <c r="BR43">
        <v>2.09</v>
      </c>
      <c r="BS43">
        <v>0.45</v>
      </c>
      <c r="BT43">
        <v>0</v>
      </c>
      <c r="BU43">
        <v>0</v>
      </c>
      <c r="BV43">
        <v>0</v>
      </c>
      <c r="BW43">
        <f t="shared" si="2"/>
        <v>70.610000000000014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2.9028</v>
      </c>
      <c r="K44">
        <v>365.25041700000003</v>
      </c>
      <c r="L44">
        <v>339.03562199999999</v>
      </c>
      <c r="M44">
        <v>89.019199999999998</v>
      </c>
      <c r="N44">
        <v>114.29774999999999</v>
      </c>
      <c r="O44">
        <v>119.65885900000001</v>
      </c>
      <c r="P44">
        <v>84.906899999999993</v>
      </c>
      <c r="Q44">
        <v>6.5716489999999999</v>
      </c>
      <c r="R44">
        <v>22.852487</v>
      </c>
      <c r="S44">
        <v>14.117768</v>
      </c>
      <c r="T44">
        <v>0</v>
      </c>
      <c r="U44">
        <v>405.20185199999997</v>
      </c>
      <c r="V44">
        <v>6.0558209999999999</v>
      </c>
      <c r="W44">
        <v>29.302992</v>
      </c>
      <c r="X44">
        <v>124.61797799999999</v>
      </c>
      <c r="Y44">
        <v>0</v>
      </c>
      <c r="Z44">
        <v>6.3414570000000001</v>
      </c>
      <c r="AA44">
        <v>0</v>
      </c>
      <c r="AB44">
        <v>38.229992000000003</v>
      </c>
      <c r="AC44">
        <v>28.121172999999999</v>
      </c>
      <c r="AD44">
        <v>26.458732000000001</v>
      </c>
      <c r="AE44">
        <v>46.553654999999999</v>
      </c>
      <c r="AF44">
        <v>8.5864820000000002</v>
      </c>
      <c r="AG44">
        <v>14.674234999999999</v>
      </c>
      <c r="AH44">
        <v>73.305375999999995</v>
      </c>
      <c r="AI44">
        <v>2.4635099999999999</v>
      </c>
      <c r="AJ44">
        <v>0</v>
      </c>
      <c r="AK44">
        <v>49.729317999999999</v>
      </c>
      <c r="AL44">
        <v>69.709773999999996</v>
      </c>
      <c r="AM44">
        <v>0</v>
      </c>
      <c r="AN44">
        <v>0.64785700000000002</v>
      </c>
      <c r="AO44">
        <v>6.9696230000000003</v>
      </c>
      <c r="AP44">
        <v>11.15546</v>
      </c>
      <c r="AQ44">
        <v>8.4732730000000007</v>
      </c>
      <c r="AR44">
        <v>48.604483000000002</v>
      </c>
      <c r="AS44">
        <v>32.019742000000001</v>
      </c>
      <c r="AT44">
        <v>14.032522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70.740000000000009</v>
      </c>
      <c r="BA44">
        <f t="shared" si="1"/>
        <v>2280.6087589999997</v>
      </c>
      <c r="BD44">
        <v>12.81</v>
      </c>
      <c r="BE44">
        <v>7.39</v>
      </c>
      <c r="BF44">
        <v>1.06</v>
      </c>
      <c r="BG44">
        <v>3.87</v>
      </c>
      <c r="BH44">
        <v>5.62</v>
      </c>
      <c r="BI44">
        <v>4.63</v>
      </c>
      <c r="BJ44">
        <v>1.51</v>
      </c>
      <c r="BK44">
        <v>4.46</v>
      </c>
      <c r="BL44">
        <v>2.44</v>
      </c>
      <c r="BM44">
        <v>1.72</v>
      </c>
      <c r="BN44">
        <v>0.42</v>
      </c>
      <c r="BO44">
        <v>14.19</v>
      </c>
      <c r="BP44">
        <v>3.86</v>
      </c>
      <c r="BQ44">
        <v>4.22</v>
      </c>
      <c r="BR44">
        <v>2.09</v>
      </c>
      <c r="BS44">
        <v>0.45</v>
      </c>
      <c r="BT44">
        <v>0</v>
      </c>
      <c r="BU44">
        <v>0</v>
      </c>
      <c r="BV44">
        <v>0</v>
      </c>
      <c r="BW44">
        <f t="shared" si="2"/>
        <v>70.740000000000009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2.9028</v>
      </c>
      <c r="K45">
        <v>404.70837599999999</v>
      </c>
      <c r="L45">
        <v>339.03562199999999</v>
      </c>
      <c r="M45">
        <v>89.019199999999998</v>
      </c>
      <c r="N45">
        <v>114.29774999999999</v>
      </c>
      <c r="O45">
        <v>119.65885900000001</v>
      </c>
      <c r="P45">
        <v>84.906899999999993</v>
      </c>
      <c r="Q45">
        <v>6.5716489999999999</v>
      </c>
      <c r="R45">
        <v>22.852487</v>
      </c>
      <c r="S45">
        <v>14.117768</v>
      </c>
      <c r="T45">
        <v>0</v>
      </c>
      <c r="U45">
        <v>405.20185199999997</v>
      </c>
      <c r="V45">
        <v>6.0558209999999999</v>
      </c>
      <c r="W45">
        <v>29.302992</v>
      </c>
      <c r="X45">
        <v>124.61797799999999</v>
      </c>
      <c r="Y45">
        <v>0</v>
      </c>
      <c r="Z45">
        <v>6.3414570000000001</v>
      </c>
      <c r="AA45">
        <v>0</v>
      </c>
      <c r="AB45">
        <v>38.229992000000003</v>
      </c>
      <c r="AC45">
        <v>28.121172999999999</v>
      </c>
      <c r="AD45">
        <v>26.458732000000001</v>
      </c>
      <c r="AE45">
        <v>46.553654999999999</v>
      </c>
      <c r="AF45">
        <v>8.5864820000000002</v>
      </c>
      <c r="AG45">
        <v>14.674234999999999</v>
      </c>
      <c r="AH45">
        <v>73.305375999999995</v>
      </c>
      <c r="AI45">
        <v>2.4635099999999999</v>
      </c>
      <c r="AJ45">
        <v>0</v>
      </c>
      <c r="AK45">
        <v>49.729317999999999</v>
      </c>
      <c r="AL45">
        <v>69.709773999999996</v>
      </c>
      <c r="AM45">
        <v>0</v>
      </c>
      <c r="AN45">
        <v>0.64785700000000002</v>
      </c>
      <c r="AO45">
        <v>6.9696230000000003</v>
      </c>
      <c r="AP45">
        <v>5.5777299999999999</v>
      </c>
      <c r="AQ45">
        <v>8.4732730000000007</v>
      </c>
      <c r="AR45">
        <v>48.604483000000002</v>
      </c>
      <c r="AS45">
        <v>32.019742000000001</v>
      </c>
      <c r="AT45">
        <v>14.032522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70.740000000000009</v>
      </c>
      <c r="BA45">
        <f t="shared" si="1"/>
        <v>2314.4889879999992</v>
      </c>
      <c r="BD45">
        <v>12.81</v>
      </c>
      <c r="BE45">
        <v>7.39</v>
      </c>
      <c r="BF45">
        <v>1.06</v>
      </c>
      <c r="BG45">
        <v>3.87</v>
      </c>
      <c r="BH45">
        <v>5.62</v>
      </c>
      <c r="BI45">
        <v>4.63</v>
      </c>
      <c r="BJ45">
        <v>1.51</v>
      </c>
      <c r="BK45">
        <v>4.46</v>
      </c>
      <c r="BL45">
        <v>2.44</v>
      </c>
      <c r="BM45">
        <v>1.72</v>
      </c>
      <c r="BN45">
        <v>0.42</v>
      </c>
      <c r="BO45">
        <v>14.19</v>
      </c>
      <c r="BP45">
        <v>3.86</v>
      </c>
      <c r="BQ45">
        <v>4.22</v>
      </c>
      <c r="BR45">
        <v>2.09</v>
      </c>
      <c r="BS45">
        <v>0.45</v>
      </c>
      <c r="BT45">
        <v>0</v>
      </c>
      <c r="BU45">
        <v>0</v>
      </c>
      <c r="BV45">
        <v>0</v>
      </c>
      <c r="BW45">
        <f t="shared" si="2"/>
        <v>70.740000000000009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2.9028</v>
      </c>
      <c r="K46">
        <v>364.83104800000001</v>
      </c>
      <c r="L46">
        <v>339.03562199999999</v>
      </c>
      <c r="M46">
        <v>89.019199999999998</v>
      </c>
      <c r="N46">
        <v>114.29774999999999</v>
      </c>
      <c r="O46">
        <v>119.65885900000001</v>
      </c>
      <c r="P46">
        <v>84.906899999999993</v>
      </c>
      <c r="Q46">
        <v>9.8103999999999996</v>
      </c>
      <c r="R46">
        <v>35.436414999999997</v>
      </c>
      <c r="S46">
        <v>21.951941000000001</v>
      </c>
      <c r="T46">
        <v>0</v>
      </c>
      <c r="U46">
        <v>405.20185199999997</v>
      </c>
      <c r="V46">
        <v>9.926221</v>
      </c>
      <c r="W46">
        <v>29.302992</v>
      </c>
      <c r="X46">
        <v>124.61797799999999</v>
      </c>
      <c r="Y46">
        <v>0</v>
      </c>
      <c r="Z46">
        <v>6.3414570000000001</v>
      </c>
      <c r="AA46">
        <v>0</v>
      </c>
      <c r="AB46">
        <v>38.229992000000003</v>
      </c>
      <c r="AC46">
        <v>28.121172999999999</v>
      </c>
      <c r="AD46">
        <v>26.458732000000001</v>
      </c>
      <c r="AE46">
        <v>46.553654999999999</v>
      </c>
      <c r="AF46">
        <v>8.5864820000000002</v>
      </c>
      <c r="AG46">
        <v>14.674234999999999</v>
      </c>
      <c r="AH46">
        <v>73.305375999999995</v>
      </c>
      <c r="AI46">
        <v>2.4635099999999999</v>
      </c>
      <c r="AJ46">
        <v>0</v>
      </c>
      <c r="AK46">
        <v>49.729317999999999</v>
      </c>
      <c r="AL46">
        <v>69.709773999999996</v>
      </c>
      <c r="AM46">
        <v>0</v>
      </c>
      <c r="AN46">
        <v>0.64785700000000002</v>
      </c>
      <c r="AO46">
        <v>6.9696230000000003</v>
      </c>
      <c r="AP46">
        <v>5.5777299999999999</v>
      </c>
      <c r="AQ46">
        <v>8.4732730000000007</v>
      </c>
      <c r="AR46">
        <v>48.604483000000002</v>
      </c>
      <c r="AS46">
        <v>32.019742000000001</v>
      </c>
      <c r="AT46">
        <v>14.032522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70.740000000000009</v>
      </c>
      <c r="BA46">
        <f t="shared" si="1"/>
        <v>2302.1389119999994</v>
      </c>
      <c r="BD46">
        <v>12.81</v>
      </c>
      <c r="BE46">
        <v>7.39</v>
      </c>
      <c r="BF46">
        <v>1.06</v>
      </c>
      <c r="BG46">
        <v>3.87</v>
      </c>
      <c r="BH46">
        <v>5.62</v>
      </c>
      <c r="BI46">
        <v>4.63</v>
      </c>
      <c r="BJ46">
        <v>1.51</v>
      </c>
      <c r="BK46">
        <v>4.46</v>
      </c>
      <c r="BL46">
        <v>2.44</v>
      </c>
      <c r="BM46">
        <v>1.72</v>
      </c>
      <c r="BN46">
        <v>0.42</v>
      </c>
      <c r="BO46">
        <v>14.19</v>
      </c>
      <c r="BP46">
        <v>3.86</v>
      </c>
      <c r="BQ46">
        <v>4.22</v>
      </c>
      <c r="BR46">
        <v>2.09</v>
      </c>
      <c r="BS46">
        <v>0.45</v>
      </c>
      <c r="BT46">
        <v>0</v>
      </c>
      <c r="BU46">
        <v>0</v>
      </c>
      <c r="BV46">
        <v>0</v>
      </c>
      <c r="BW46">
        <f t="shared" si="2"/>
        <v>70.740000000000009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2.9028</v>
      </c>
      <c r="K47">
        <v>364.53248000000002</v>
      </c>
      <c r="L47">
        <v>339.03562199999999</v>
      </c>
      <c r="M47">
        <v>89.019199999999998</v>
      </c>
      <c r="N47">
        <v>114.29774999999999</v>
      </c>
      <c r="O47">
        <v>119.65885900000001</v>
      </c>
      <c r="P47">
        <v>84.906899999999993</v>
      </c>
      <c r="Q47">
        <v>9.8103999999999996</v>
      </c>
      <c r="R47">
        <v>35.436414999999997</v>
      </c>
      <c r="S47">
        <v>21.951941000000001</v>
      </c>
      <c r="T47">
        <v>0</v>
      </c>
      <c r="U47">
        <v>405.20185199999997</v>
      </c>
      <c r="V47">
        <v>9.926221</v>
      </c>
      <c r="W47">
        <v>29.302992</v>
      </c>
      <c r="X47">
        <v>124.61797799999999</v>
      </c>
      <c r="Y47">
        <v>0</v>
      </c>
      <c r="Z47">
        <v>6.3414570000000001</v>
      </c>
      <c r="AA47">
        <v>0</v>
      </c>
      <c r="AB47">
        <v>38.229992000000003</v>
      </c>
      <c r="AC47">
        <v>18.728556000000001</v>
      </c>
      <c r="AD47">
        <v>26.458732000000001</v>
      </c>
      <c r="AE47">
        <v>46.553654999999999</v>
      </c>
      <c r="AF47">
        <v>8.5864820000000002</v>
      </c>
      <c r="AG47">
        <v>14.674234999999999</v>
      </c>
      <c r="AH47">
        <v>73.305375999999995</v>
      </c>
      <c r="AI47">
        <v>0</v>
      </c>
      <c r="AJ47">
        <v>0</v>
      </c>
      <c r="AK47">
        <v>49.729317999999999</v>
      </c>
      <c r="AL47">
        <v>44.974048000000003</v>
      </c>
      <c r="AM47">
        <v>0</v>
      </c>
      <c r="AN47">
        <v>0.64785700000000002</v>
      </c>
      <c r="AO47">
        <v>8.5342319999999994</v>
      </c>
      <c r="AP47">
        <v>5.5777299999999999</v>
      </c>
      <c r="AQ47">
        <v>8.4732730000000007</v>
      </c>
      <c r="AR47">
        <v>48.604483000000002</v>
      </c>
      <c r="AS47">
        <v>30.863907999999999</v>
      </c>
      <c r="AT47">
        <v>14.032522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70.740000000000009</v>
      </c>
      <c r="BA47">
        <f t="shared" si="1"/>
        <v>2265.6572659999993</v>
      </c>
      <c r="BD47">
        <v>12.81</v>
      </c>
      <c r="BE47">
        <v>7.39</v>
      </c>
      <c r="BF47">
        <v>1.06</v>
      </c>
      <c r="BG47">
        <v>3.87</v>
      </c>
      <c r="BH47">
        <v>5.62</v>
      </c>
      <c r="BI47">
        <v>4.63</v>
      </c>
      <c r="BJ47">
        <v>1.51</v>
      </c>
      <c r="BK47">
        <v>4.46</v>
      </c>
      <c r="BL47">
        <v>2.44</v>
      </c>
      <c r="BM47">
        <v>1.72</v>
      </c>
      <c r="BN47">
        <v>0.42</v>
      </c>
      <c r="BO47">
        <v>14.19</v>
      </c>
      <c r="BP47">
        <v>3.86</v>
      </c>
      <c r="BQ47">
        <v>4.22</v>
      </c>
      <c r="BR47">
        <v>2.09</v>
      </c>
      <c r="BS47">
        <v>0.45</v>
      </c>
      <c r="BT47">
        <v>0</v>
      </c>
      <c r="BU47">
        <v>0</v>
      </c>
      <c r="BV47">
        <v>0</v>
      </c>
      <c r="BW47">
        <f t="shared" si="2"/>
        <v>70.740000000000009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2.9028</v>
      </c>
      <c r="K48">
        <v>364.58827300000002</v>
      </c>
      <c r="L48">
        <v>339.03562199999999</v>
      </c>
      <c r="M48">
        <v>89.019199999999998</v>
      </c>
      <c r="N48">
        <v>114.29774999999999</v>
      </c>
      <c r="O48">
        <v>119.65885900000001</v>
      </c>
      <c r="P48">
        <v>84.906899999999993</v>
      </c>
      <c r="Q48">
        <v>9.8103999999999996</v>
      </c>
      <c r="R48">
        <v>35.436414999999997</v>
      </c>
      <c r="S48">
        <v>21.951941000000001</v>
      </c>
      <c r="T48">
        <v>0</v>
      </c>
      <c r="U48">
        <v>405.20185199999997</v>
      </c>
      <c r="V48">
        <v>9.926221</v>
      </c>
      <c r="W48">
        <v>29.302992</v>
      </c>
      <c r="X48">
        <v>124.61797799999999</v>
      </c>
      <c r="Y48">
        <v>0</v>
      </c>
      <c r="Z48">
        <v>6.3414570000000001</v>
      </c>
      <c r="AA48">
        <v>0</v>
      </c>
      <c r="AB48">
        <v>38.229992000000003</v>
      </c>
      <c r="AC48">
        <v>18.728556000000001</v>
      </c>
      <c r="AD48">
        <v>26.458732000000001</v>
      </c>
      <c r="AE48">
        <v>46.553654999999999</v>
      </c>
      <c r="AF48">
        <v>8.5864820000000002</v>
      </c>
      <c r="AG48">
        <v>14.674234999999999</v>
      </c>
      <c r="AH48">
        <v>73.305375999999995</v>
      </c>
      <c r="AI48">
        <v>0</v>
      </c>
      <c r="AJ48">
        <v>0</v>
      </c>
      <c r="AK48">
        <v>49.729317999999999</v>
      </c>
      <c r="AL48">
        <v>44.974048000000003</v>
      </c>
      <c r="AM48">
        <v>0</v>
      </c>
      <c r="AN48">
        <v>0.64785700000000002</v>
      </c>
      <c r="AO48">
        <v>8.5342319999999994</v>
      </c>
      <c r="AP48">
        <v>5.5777299999999999</v>
      </c>
      <c r="AQ48">
        <v>8.4732730000000007</v>
      </c>
      <c r="AR48">
        <v>48.604483000000002</v>
      </c>
      <c r="AS48">
        <v>30.863907999999999</v>
      </c>
      <c r="AT48">
        <v>14.032522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70.740000000000009</v>
      </c>
      <c r="BA48">
        <f t="shared" si="1"/>
        <v>2265.7130589999997</v>
      </c>
      <c r="BD48">
        <v>12.81</v>
      </c>
      <c r="BE48">
        <v>7.39</v>
      </c>
      <c r="BF48">
        <v>1.06</v>
      </c>
      <c r="BG48">
        <v>3.87</v>
      </c>
      <c r="BH48">
        <v>5.62</v>
      </c>
      <c r="BI48">
        <v>4.63</v>
      </c>
      <c r="BJ48">
        <v>1.51</v>
      </c>
      <c r="BK48">
        <v>4.46</v>
      </c>
      <c r="BL48">
        <v>2.44</v>
      </c>
      <c r="BM48">
        <v>1.72</v>
      </c>
      <c r="BN48">
        <v>0.42</v>
      </c>
      <c r="BO48">
        <v>14.19</v>
      </c>
      <c r="BP48">
        <v>3.86</v>
      </c>
      <c r="BQ48">
        <v>4.22</v>
      </c>
      <c r="BR48">
        <v>2.09</v>
      </c>
      <c r="BS48">
        <v>0.45</v>
      </c>
      <c r="BT48">
        <v>0</v>
      </c>
      <c r="BU48">
        <v>0</v>
      </c>
      <c r="BV48">
        <v>0</v>
      </c>
      <c r="BW48">
        <f t="shared" si="2"/>
        <v>70.740000000000009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2.9028</v>
      </c>
      <c r="K49">
        <v>364.82573300000001</v>
      </c>
      <c r="L49">
        <v>416.80163399999998</v>
      </c>
      <c r="M49">
        <v>89.019199999999998</v>
      </c>
      <c r="N49">
        <v>114.29774999999999</v>
      </c>
      <c r="O49">
        <v>119.65885900000001</v>
      </c>
      <c r="P49">
        <v>84.906899999999993</v>
      </c>
      <c r="Q49">
        <v>9.8103999999999996</v>
      </c>
      <c r="R49">
        <v>35.436414999999997</v>
      </c>
      <c r="S49">
        <v>21.951941000000001</v>
      </c>
      <c r="T49">
        <v>0</v>
      </c>
      <c r="U49">
        <v>405.20185199999997</v>
      </c>
      <c r="V49">
        <v>9.926221</v>
      </c>
      <c r="W49">
        <v>29.302992</v>
      </c>
      <c r="X49">
        <v>124.61797799999999</v>
      </c>
      <c r="Y49">
        <v>0</v>
      </c>
      <c r="Z49">
        <v>6.3414570000000001</v>
      </c>
      <c r="AA49">
        <v>0</v>
      </c>
      <c r="AB49">
        <v>25.486661000000002</v>
      </c>
      <c r="AC49">
        <v>18.728556000000001</v>
      </c>
      <c r="AD49">
        <v>26.458732000000001</v>
      </c>
      <c r="AE49">
        <v>40.967216000000001</v>
      </c>
      <c r="AF49">
        <v>8.5864820000000002</v>
      </c>
      <c r="AG49">
        <v>14.674234999999999</v>
      </c>
      <c r="AH49">
        <v>73.305375999999995</v>
      </c>
      <c r="AI49">
        <v>0</v>
      </c>
      <c r="AJ49">
        <v>0</v>
      </c>
      <c r="AK49">
        <v>49.729317999999999</v>
      </c>
      <c r="AL49">
        <v>44.974048000000003</v>
      </c>
      <c r="AM49">
        <v>0</v>
      </c>
      <c r="AN49">
        <v>0.64785700000000002</v>
      </c>
      <c r="AO49">
        <v>8.2497579999999999</v>
      </c>
      <c r="AP49">
        <v>5.5777299999999999</v>
      </c>
      <c r="AQ49">
        <v>8.4732730000000007</v>
      </c>
      <c r="AR49">
        <v>48.604483000000002</v>
      </c>
      <c r="AS49">
        <v>30.863907999999999</v>
      </c>
      <c r="AT49">
        <v>14.032522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70.740000000000009</v>
      </c>
      <c r="BA49">
        <f t="shared" si="1"/>
        <v>2325.1022869999997</v>
      </c>
      <c r="BD49">
        <v>12.81</v>
      </c>
      <c r="BE49">
        <v>7.39</v>
      </c>
      <c r="BF49">
        <v>1.06</v>
      </c>
      <c r="BG49">
        <v>3.87</v>
      </c>
      <c r="BH49">
        <v>5.62</v>
      </c>
      <c r="BI49">
        <v>4.63</v>
      </c>
      <c r="BJ49">
        <v>1.51</v>
      </c>
      <c r="BK49">
        <v>4.46</v>
      </c>
      <c r="BL49">
        <v>2.44</v>
      </c>
      <c r="BM49">
        <v>1.72</v>
      </c>
      <c r="BN49">
        <v>0.42</v>
      </c>
      <c r="BO49">
        <v>14.19</v>
      </c>
      <c r="BP49">
        <v>3.86</v>
      </c>
      <c r="BQ49">
        <v>4.22</v>
      </c>
      <c r="BR49">
        <v>2.09</v>
      </c>
      <c r="BS49">
        <v>0.45</v>
      </c>
      <c r="BT49">
        <v>0</v>
      </c>
      <c r="BU49">
        <v>0</v>
      </c>
      <c r="BV49">
        <v>0</v>
      </c>
      <c r="BW49">
        <f t="shared" si="2"/>
        <v>70.740000000000009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2.9028</v>
      </c>
      <c r="K50">
        <v>364.88836800000001</v>
      </c>
      <c r="L50">
        <v>442.92683399999999</v>
      </c>
      <c r="M50">
        <v>89.019199999999998</v>
      </c>
      <c r="N50">
        <v>114.29774999999999</v>
      </c>
      <c r="O50">
        <v>119.65885900000001</v>
      </c>
      <c r="P50">
        <v>84.906899999999993</v>
      </c>
      <c r="Q50">
        <v>9.8103999999999996</v>
      </c>
      <c r="R50">
        <v>35.436414999999997</v>
      </c>
      <c r="S50">
        <v>21.951941000000001</v>
      </c>
      <c r="T50">
        <v>0</v>
      </c>
      <c r="U50">
        <v>405.20185199999997</v>
      </c>
      <c r="V50">
        <v>9.926221</v>
      </c>
      <c r="W50">
        <v>29.302992</v>
      </c>
      <c r="X50">
        <v>124.61797799999999</v>
      </c>
      <c r="Y50">
        <v>0</v>
      </c>
      <c r="Z50">
        <v>6.3414570000000001</v>
      </c>
      <c r="AA50">
        <v>0</v>
      </c>
      <c r="AB50">
        <v>25.486661000000002</v>
      </c>
      <c r="AC50">
        <v>18.728556000000001</v>
      </c>
      <c r="AD50">
        <v>26.458732000000001</v>
      </c>
      <c r="AE50">
        <v>47.834811999999999</v>
      </c>
      <c r="AF50">
        <v>8.5864820000000002</v>
      </c>
      <c r="AG50">
        <v>14.674234999999999</v>
      </c>
      <c r="AH50">
        <v>73.305375999999995</v>
      </c>
      <c r="AI50">
        <v>0</v>
      </c>
      <c r="AJ50">
        <v>0</v>
      </c>
      <c r="AK50">
        <v>49.729317999999999</v>
      </c>
      <c r="AL50">
        <v>44.974048000000003</v>
      </c>
      <c r="AM50">
        <v>0</v>
      </c>
      <c r="AN50">
        <v>0.64785700000000002</v>
      </c>
      <c r="AO50">
        <v>8.2497579999999999</v>
      </c>
      <c r="AP50">
        <v>5.5777299999999999</v>
      </c>
      <c r="AQ50">
        <v>8.4732730000000007</v>
      </c>
      <c r="AR50">
        <v>48.604483000000002</v>
      </c>
      <c r="AS50">
        <v>30.863907999999999</v>
      </c>
      <c r="AT50">
        <v>14.032522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70.740000000000009</v>
      </c>
      <c r="BA50">
        <f t="shared" si="1"/>
        <v>2358.1577179999995</v>
      </c>
      <c r="BD50">
        <v>12.81</v>
      </c>
      <c r="BE50">
        <v>7.39</v>
      </c>
      <c r="BF50">
        <v>1.06</v>
      </c>
      <c r="BG50">
        <v>3.87</v>
      </c>
      <c r="BH50">
        <v>5.62</v>
      </c>
      <c r="BI50">
        <v>4.63</v>
      </c>
      <c r="BJ50">
        <v>1.51</v>
      </c>
      <c r="BK50">
        <v>4.46</v>
      </c>
      <c r="BL50">
        <v>2.44</v>
      </c>
      <c r="BM50">
        <v>1.72</v>
      </c>
      <c r="BN50">
        <v>0.42</v>
      </c>
      <c r="BO50">
        <v>14.19</v>
      </c>
      <c r="BP50">
        <v>3.86</v>
      </c>
      <c r="BQ50">
        <v>4.22</v>
      </c>
      <c r="BR50">
        <v>2.09</v>
      </c>
      <c r="BS50">
        <v>0.45</v>
      </c>
      <c r="BT50">
        <v>0</v>
      </c>
      <c r="BU50">
        <v>0</v>
      </c>
      <c r="BV50">
        <v>0</v>
      </c>
      <c r="BW50">
        <f t="shared" si="2"/>
        <v>70.740000000000009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2.9028</v>
      </c>
      <c r="K51">
        <v>364.45994999999999</v>
      </c>
      <c r="L51">
        <v>459.376034</v>
      </c>
      <c r="M51">
        <v>89.019199999999998</v>
      </c>
      <c r="N51">
        <v>114.29774999999999</v>
      </c>
      <c r="O51">
        <v>119.65885900000001</v>
      </c>
      <c r="P51">
        <v>84.906899999999993</v>
      </c>
      <c r="Q51">
        <v>9.8103999999999996</v>
      </c>
      <c r="R51">
        <v>35.436414999999997</v>
      </c>
      <c r="S51">
        <v>21.951941000000001</v>
      </c>
      <c r="T51">
        <v>0</v>
      </c>
      <c r="U51">
        <v>405.20185199999997</v>
      </c>
      <c r="V51">
        <v>13.42845</v>
      </c>
      <c r="W51">
        <v>33.017802000000003</v>
      </c>
      <c r="X51">
        <v>141.52204699999999</v>
      </c>
      <c r="Y51">
        <v>0</v>
      </c>
      <c r="Z51">
        <v>6.3414570000000001</v>
      </c>
      <c r="AA51">
        <v>0</v>
      </c>
      <c r="AB51">
        <v>25.486661000000002</v>
      </c>
      <c r="AC51">
        <v>18.728556000000001</v>
      </c>
      <c r="AD51">
        <v>17.639154000000001</v>
      </c>
      <c r="AE51">
        <v>47.834811999999999</v>
      </c>
      <c r="AF51">
        <v>8.5864820000000002</v>
      </c>
      <c r="AG51">
        <v>14.674234999999999</v>
      </c>
      <c r="AH51">
        <v>73.305375999999995</v>
      </c>
      <c r="AI51">
        <v>0</v>
      </c>
      <c r="AJ51">
        <v>0</v>
      </c>
      <c r="AK51">
        <v>49.729317999999999</v>
      </c>
      <c r="AL51">
        <v>44.974048000000003</v>
      </c>
      <c r="AM51">
        <v>0</v>
      </c>
      <c r="AN51">
        <v>0.64785700000000002</v>
      </c>
      <c r="AO51">
        <v>8.2497579999999999</v>
      </c>
      <c r="AP51">
        <v>10.659662000000001</v>
      </c>
      <c r="AQ51">
        <v>10.789707999999999</v>
      </c>
      <c r="AR51">
        <v>48.604483000000002</v>
      </c>
      <c r="AS51">
        <v>30.863907999999999</v>
      </c>
      <c r="AT51">
        <v>14.032522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70.740000000000009</v>
      </c>
      <c r="BA51">
        <f t="shared" si="1"/>
        <v>2396.8783969999995</v>
      </c>
      <c r="BD51">
        <v>12.81</v>
      </c>
      <c r="BE51">
        <v>7.39</v>
      </c>
      <c r="BF51">
        <v>1.06</v>
      </c>
      <c r="BG51">
        <v>3.87</v>
      </c>
      <c r="BH51">
        <v>5.62</v>
      </c>
      <c r="BI51">
        <v>4.63</v>
      </c>
      <c r="BJ51">
        <v>1.51</v>
      </c>
      <c r="BK51">
        <v>4.46</v>
      </c>
      <c r="BL51">
        <v>2.44</v>
      </c>
      <c r="BM51">
        <v>1.72</v>
      </c>
      <c r="BN51">
        <v>0.42</v>
      </c>
      <c r="BO51">
        <v>14.19</v>
      </c>
      <c r="BP51">
        <v>3.86</v>
      </c>
      <c r="BQ51">
        <v>4.22</v>
      </c>
      <c r="BR51">
        <v>2.09</v>
      </c>
      <c r="BS51">
        <v>0.45</v>
      </c>
      <c r="BT51">
        <v>0</v>
      </c>
      <c r="BU51">
        <v>0</v>
      </c>
      <c r="BV51">
        <v>0</v>
      </c>
      <c r="BW51">
        <f t="shared" si="2"/>
        <v>70.740000000000009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2.9028</v>
      </c>
      <c r="K52">
        <v>364.34688899999998</v>
      </c>
      <c r="L52">
        <v>495.177234</v>
      </c>
      <c r="M52">
        <v>89.019199999999998</v>
      </c>
      <c r="N52">
        <v>114.29774999999999</v>
      </c>
      <c r="O52">
        <v>119.65885900000001</v>
      </c>
      <c r="P52">
        <v>84.906899999999993</v>
      </c>
      <c r="Q52">
        <v>9.8103999999999996</v>
      </c>
      <c r="R52">
        <v>35.436414999999997</v>
      </c>
      <c r="S52">
        <v>21.951941000000001</v>
      </c>
      <c r="T52">
        <v>0</v>
      </c>
      <c r="U52">
        <v>405.20185199999997</v>
      </c>
      <c r="V52">
        <v>13.42845</v>
      </c>
      <c r="W52">
        <v>33.017802000000003</v>
      </c>
      <c r="X52">
        <v>141.52204699999999</v>
      </c>
      <c r="Y52">
        <v>0</v>
      </c>
      <c r="Z52">
        <v>6.3414570000000001</v>
      </c>
      <c r="AA52">
        <v>0</v>
      </c>
      <c r="AB52">
        <v>25.486661000000002</v>
      </c>
      <c r="AC52">
        <v>18.728556000000001</v>
      </c>
      <c r="AD52">
        <v>17.639154000000001</v>
      </c>
      <c r="AE52">
        <v>47.834811999999999</v>
      </c>
      <c r="AF52">
        <v>8.5864820000000002</v>
      </c>
      <c r="AG52">
        <v>14.674234999999999</v>
      </c>
      <c r="AH52">
        <v>73.305375999999995</v>
      </c>
      <c r="AI52">
        <v>0</v>
      </c>
      <c r="AJ52">
        <v>0</v>
      </c>
      <c r="AK52">
        <v>49.729317999999999</v>
      </c>
      <c r="AL52">
        <v>44.974048000000003</v>
      </c>
      <c r="AM52">
        <v>0</v>
      </c>
      <c r="AN52">
        <v>0.64785700000000002</v>
      </c>
      <c r="AO52">
        <v>8.2497579999999999</v>
      </c>
      <c r="AP52">
        <v>10.659662000000001</v>
      </c>
      <c r="AQ52">
        <v>16.946546000000001</v>
      </c>
      <c r="AR52">
        <v>48.604483000000002</v>
      </c>
      <c r="AS52">
        <v>30.863907999999999</v>
      </c>
      <c r="AT52">
        <v>14.032522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70.740000000000009</v>
      </c>
      <c r="BA52">
        <f t="shared" si="1"/>
        <v>2438.7233740000001</v>
      </c>
      <c r="BD52">
        <v>12.81</v>
      </c>
      <c r="BE52">
        <v>7.39</v>
      </c>
      <c r="BF52">
        <v>1.06</v>
      </c>
      <c r="BG52">
        <v>3.87</v>
      </c>
      <c r="BH52">
        <v>5.62</v>
      </c>
      <c r="BI52">
        <v>4.63</v>
      </c>
      <c r="BJ52">
        <v>1.51</v>
      </c>
      <c r="BK52">
        <v>4.46</v>
      </c>
      <c r="BL52">
        <v>2.44</v>
      </c>
      <c r="BM52">
        <v>1.72</v>
      </c>
      <c r="BN52">
        <v>0.42</v>
      </c>
      <c r="BO52">
        <v>14.19</v>
      </c>
      <c r="BP52">
        <v>3.86</v>
      </c>
      <c r="BQ52">
        <v>4.22</v>
      </c>
      <c r="BR52">
        <v>2.09</v>
      </c>
      <c r="BS52">
        <v>0.45</v>
      </c>
      <c r="BT52">
        <v>0</v>
      </c>
      <c r="BU52">
        <v>0</v>
      </c>
      <c r="BV52">
        <v>0</v>
      </c>
      <c r="BW52">
        <f t="shared" si="2"/>
        <v>70.740000000000009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2.9028</v>
      </c>
      <c r="K53">
        <v>364.20423699999998</v>
      </c>
      <c r="L53">
        <v>550.33043399999997</v>
      </c>
      <c r="M53">
        <v>89.019199999999998</v>
      </c>
      <c r="N53">
        <v>114.29774999999999</v>
      </c>
      <c r="O53">
        <v>119.65885900000001</v>
      </c>
      <c r="P53">
        <v>84.906899999999993</v>
      </c>
      <c r="Q53">
        <v>9.8103999999999996</v>
      </c>
      <c r="R53">
        <v>35.436414999999997</v>
      </c>
      <c r="S53">
        <v>21.951941000000001</v>
      </c>
      <c r="T53">
        <v>0</v>
      </c>
      <c r="U53">
        <v>405.20185199999997</v>
      </c>
      <c r="V53">
        <v>13.42845</v>
      </c>
      <c r="W53">
        <v>33.017802000000003</v>
      </c>
      <c r="X53">
        <v>141.52204699999999</v>
      </c>
      <c r="Y53">
        <v>0</v>
      </c>
      <c r="Z53">
        <v>6.3414570000000001</v>
      </c>
      <c r="AA53">
        <v>0</v>
      </c>
      <c r="AB53">
        <v>25.486661000000002</v>
      </c>
      <c r="AC53">
        <v>18.728556000000001</v>
      </c>
      <c r="AD53">
        <v>17.639154000000001</v>
      </c>
      <c r="AE53">
        <v>47.834811999999999</v>
      </c>
      <c r="AF53">
        <v>8.5864820000000002</v>
      </c>
      <c r="AG53">
        <v>14.674234999999999</v>
      </c>
      <c r="AH53">
        <v>73.305375999999995</v>
      </c>
      <c r="AI53">
        <v>0</v>
      </c>
      <c r="AJ53">
        <v>0</v>
      </c>
      <c r="AK53">
        <v>49.729317999999999</v>
      </c>
      <c r="AL53">
        <v>44.974048000000003</v>
      </c>
      <c r="AM53">
        <v>0</v>
      </c>
      <c r="AN53">
        <v>0.64785700000000002</v>
      </c>
      <c r="AO53">
        <v>8.2497579999999999</v>
      </c>
      <c r="AP53">
        <v>5.0819320000000001</v>
      </c>
      <c r="AQ53">
        <v>16.946546000000001</v>
      </c>
      <c r="AR53">
        <v>48.604483000000002</v>
      </c>
      <c r="AS53">
        <v>30.863907999999999</v>
      </c>
      <c r="AT53">
        <v>14.032522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70.740000000000009</v>
      </c>
      <c r="BA53">
        <f t="shared" si="1"/>
        <v>2488.1561919999995</v>
      </c>
      <c r="BD53">
        <v>12.81</v>
      </c>
      <c r="BE53">
        <v>7.39</v>
      </c>
      <c r="BF53">
        <v>1.06</v>
      </c>
      <c r="BG53">
        <v>3.87</v>
      </c>
      <c r="BH53">
        <v>5.62</v>
      </c>
      <c r="BI53">
        <v>4.63</v>
      </c>
      <c r="BJ53">
        <v>1.51</v>
      </c>
      <c r="BK53">
        <v>4.46</v>
      </c>
      <c r="BL53">
        <v>2.44</v>
      </c>
      <c r="BM53">
        <v>1.72</v>
      </c>
      <c r="BN53">
        <v>0.42</v>
      </c>
      <c r="BO53">
        <v>14.19</v>
      </c>
      <c r="BP53">
        <v>3.86</v>
      </c>
      <c r="BQ53">
        <v>4.22</v>
      </c>
      <c r="BR53">
        <v>2.09</v>
      </c>
      <c r="BS53">
        <v>0.45</v>
      </c>
      <c r="BT53">
        <v>0</v>
      </c>
      <c r="BU53">
        <v>0</v>
      </c>
      <c r="BV53">
        <v>0</v>
      </c>
      <c r="BW53">
        <f t="shared" si="2"/>
        <v>70.740000000000009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2.9028</v>
      </c>
      <c r="K54">
        <v>364.17249600000002</v>
      </c>
      <c r="L54">
        <v>575.48803399999997</v>
      </c>
      <c r="M54">
        <v>89.019199999999998</v>
      </c>
      <c r="N54">
        <v>114.29774999999999</v>
      </c>
      <c r="O54">
        <v>119.65885900000001</v>
      </c>
      <c r="P54">
        <v>84.906899999999993</v>
      </c>
      <c r="Q54">
        <v>9.8103999999999996</v>
      </c>
      <c r="R54">
        <v>35.436414999999997</v>
      </c>
      <c r="S54">
        <v>21.951941000000001</v>
      </c>
      <c r="T54">
        <v>0</v>
      </c>
      <c r="U54">
        <v>405.20185199999997</v>
      </c>
      <c r="V54">
        <v>13.42845</v>
      </c>
      <c r="W54">
        <v>33.017802000000003</v>
      </c>
      <c r="X54">
        <v>141.52204699999999</v>
      </c>
      <c r="Y54">
        <v>0</v>
      </c>
      <c r="Z54">
        <v>6.3414570000000001</v>
      </c>
      <c r="AA54">
        <v>0</v>
      </c>
      <c r="AB54">
        <v>25.486661000000002</v>
      </c>
      <c r="AC54">
        <v>18.728556000000001</v>
      </c>
      <c r="AD54">
        <v>17.639154000000001</v>
      </c>
      <c r="AE54">
        <v>47.834811999999999</v>
      </c>
      <c r="AF54">
        <v>8.5864820000000002</v>
      </c>
      <c r="AG54">
        <v>14.674234999999999</v>
      </c>
      <c r="AH54">
        <v>73.305375999999995</v>
      </c>
      <c r="AI54">
        <v>0</v>
      </c>
      <c r="AJ54">
        <v>0</v>
      </c>
      <c r="AK54">
        <v>49.729317999999999</v>
      </c>
      <c r="AL54">
        <v>44.974048000000003</v>
      </c>
      <c r="AM54">
        <v>0</v>
      </c>
      <c r="AN54">
        <v>0.64785700000000002</v>
      </c>
      <c r="AO54">
        <v>8.2497579999999999</v>
      </c>
      <c r="AP54">
        <v>5.0819320000000001</v>
      </c>
      <c r="AQ54">
        <v>16.946546000000001</v>
      </c>
      <c r="AR54">
        <v>48.604483000000002</v>
      </c>
      <c r="AS54">
        <v>30.863907999999999</v>
      </c>
      <c r="AT54">
        <v>14.032522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70.59</v>
      </c>
      <c r="BA54">
        <f t="shared" si="1"/>
        <v>2513.132051</v>
      </c>
      <c r="BD54">
        <v>12.81</v>
      </c>
      <c r="BE54">
        <v>7.39</v>
      </c>
      <c r="BF54">
        <v>1.06</v>
      </c>
      <c r="BG54">
        <v>3.87</v>
      </c>
      <c r="BH54">
        <v>5.62</v>
      </c>
      <c r="BI54">
        <v>4.63</v>
      </c>
      <c r="BJ54">
        <v>1.51</v>
      </c>
      <c r="BK54">
        <v>4.37</v>
      </c>
      <c r="BL54">
        <v>2.38</v>
      </c>
      <c r="BM54">
        <v>1.72</v>
      </c>
      <c r="BN54">
        <v>0.42</v>
      </c>
      <c r="BO54">
        <v>14.19</v>
      </c>
      <c r="BP54">
        <v>3.86</v>
      </c>
      <c r="BQ54">
        <v>4.22</v>
      </c>
      <c r="BR54">
        <v>2.09</v>
      </c>
      <c r="BS54">
        <v>0.45</v>
      </c>
      <c r="BT54">
        <v>0</v>
      </c>
      <c r="BU54">
        <v>0</v>
      </c>
      <c r="BV54">
        <v>0</v>
      </c>
      <c r="BW54">
        <f t="shared" si="2"/>
        <v>70.59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2.9028</v>
      </c>
      <c r="K55">
        <v>367.11605200000002</v>
      </c>
      <c r="L55">
        <v>556.09907199999998</v>
      </c>
      <c r="M55">
        <v>89.019199999999998</v>
      </c>
      <c r="N55">
        <v>114.29774999999999</v>
      </c>
      <c r="O55">
        <v>119.65885900000001</v>
      </c>
      <c r="P55">
        <v>84.906899999999993</v>
      </c>
      <c r="Q55">
        <v>9.8103999999999996</v>
      </c>
      <c r="R55">
        <v>35.436414999999997</v>
      </c>
      <c r="S55">
        <v>21.951941000000001</v>
      </c>
      <c r="T55">
        <v>0</v>
      </c>
      <c r="U55">
        <v>405.20185199999997</v>
      </c>
      <c r="V55">
        <v>13.42845</v>
      </c>
      <c r="W55">
        <v>33.017802000000003</v>
      </c>
      <c r="X55">
        <v>141.52204699999999</v>
      </c>
      <c r="Y55">
        <v>0</v>
      </c>
      <c r="Z55">
        <v>6.3414570000000001</v>
      </c>
      <c r="AA55">
        <v>0</v>
      </c>
      <c r="AB55">
        <v>25.486661000000002</v>
      </c>
      <c r="AC55">
        <v>18.728556000000001</v>
      </c>
      <c r="AD55">
        <v>17.639154000000001</v>
      </c>
      <c r="AE55">
        <v>47.834811999999999</v>
      </c>
      <c r="AF55">
        <v>8.5864820000000002</v>
      </c>
      <c r="AG55">
        <v>14.674234999999999</v>
      </c>
      <c r="AH55">
        <v>73.305375999999995</v>
      </c>
      <c r="AI55">
        <v>0</v>
      </c>
      <c r="AJ55">
        <v>0</v>
      </c>
      <c r="AK55">
        <v>49.729317999999999</v>
      </c>
      <c r="AL55">
        <v>69.709773999999996</v>
      </c>
      <c r="AM55">
        <v>0</v>
      </c>
      <c r="AN55">
        <v>0.64785700000000002</v>
      </c>
      <c r="AO55">
        <v>8.5342319999999994</v>
      </c>
      <c r="AP55">
        <v>5.0819320000000001</v>
      </c>
      <c r="AQ55">
        <v>16.946546000000001</v>
      </c>
      <c r="AR55">
        <v>48.604483000000002</v>
      </c>
      <c r="AS55">
        <v>30.863907999999999</v>
      </c>
      <c r="AT55">
        <v>14.032522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70.59</v>
      </c>
      <c r="BA55">
        <f t="shared" si="1"/>
        <v>2521.7068450000002</v>
      </c>
      <c r="BD55">
        <v>12.81</v>
      </c>
      <c r="BE55">
        <v>7.39</v>
      </c>
      <c r="BF55">
        <v>1.06</v>
      </c>
      <c r="BG55">
        <v>3.87</v>
      </c>
      <c r="BH55">
        <v>5.62</v>
      </c>
      <c r="BI55">
        <v>4.63</v>
      </c>
      <c r="BJ55">
        <v>1.51</v>
      </c>
      <c r="BK55">
        <v>4.37</v>
      </c>
      <c r="BL55">
        <v>2.38</v>
      </c>
      <c r="BM55">
        <v>1.72</v>
      </c>
      <c r="BN55">
        <v>0.42</v>
      </c>
      <c r="BO55">
        <v>14.19</v>
      </c>
      <c r="BP55">
        <v>3.86</v>
      </c>
      <c r="BQ55">
        <v>4.22</v>
      </c>
      <c r="BR55">
        <v>2.09</v>
      </c>
      <c r="BS55">
        <v>0.45</v>
      </c>
      <c r="BT55">
        <v>0</v>
      </c>
      <c r="BU55">
        <v>0</v>
      </c>
      <c r="BV55">
        <v>0</v>
      </c>
      <c r="BW55">
        <f t="shared" si="2"/>
        <v>70.59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2.9028</v>
      </c>
      <c r="K56">
        <v>367.11605200000002</v>
      </c>
      <c r="L56">
        <v>577.86523399999999</v>
      </c>
      <c r="M56">
        <v>89.019199999999998</v>
      </c>
      <c r="N56">
        <v>114.29774999999999</v>
      </c>
      <c r="O56">
        <v>119.65885900000001</v>
      </c>
      <c r="P56">
        <v>84.906899999999993</v>
      </c>
      <c r="Q56">
        <v>9.8103999999999996</v>
      </c>
      <c r="R56">
        <v>35.436414999999997</v>
      </c>
      <c r="S56">
        <v>21.951941000000001</v>
      </c>
      <c r="T56">
        <v>0</v>
      </c>
      <c r="U56">
        <v>405.20185199999997</v>
      </c>
      <c r="V56">
        <v>13.42845</v>
      </c>
      <c r="W56">
        <v>33.017802000000003</v>
      </c>
      <c r="X56">
        <v>141.52204699999999</v>
      </c>
      <c r="Y56">
        <v>0</v>
      </c>
      <c r="Z56">
        <v>6.3414570000000001</v>
      </c>
      <c r="AA56">
        <v>0</v>
      </c>
      <c r="AB56">
        <v>25.486661000000002</v>
      </c>
      <c r="AC56">
        <v>18.728556000000001</v>
      </c>
      <c r="AD56">
        <v>17.639154000000001</v>
      </c>
      <c r="AE56">
        <v>47.834811999999999</v>
      </c>
      <c r="AF56">
        <v>8.5864820000000002</v>
      </c>
      <c r="AG56">
        <v>14.674234999999999</v>
      </c>
      <c r="AH56">
        <v>73.305375999999995</v>
      </c>
      <c r="AI56">
        <v>0</v>
      </c>
      <c r="AJ56">
        <v>0</v>
      </c>
      <c r="AK56">
        <v>49.729317999999999</v>
      </c>
      <c r="AL56">
        <v>69.709773999999996</v>
      </c>
      <c r="AM56">
        <v>0</v>
      </c>
      <c r="AN56">
        <v>0.64785700000000002</v>
      </c>
      <c r="AO56">
        <v>8.5342319999999994</v>
      </c>
      <c r="AP56">
        <v>5.0819320000000001</v>
      </c>
      <c r="AQ56">
        <v>16.946546000000001</v>
      </c>
      <c r="AR56">
        <v>48.604483000000002</v>
      </c>
      <c r="AS56">
        <v>30.863907999999999</v>
      </c>
      <c r="AT56">
        <v>14.032522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70.59</v>
      </c>
      <c r="BA56">
        <f t="shared" si="1"/>
        <v>2543.4730070000001</v>
      </c>
      <c r="BD56">
        <v>12.81</v>
      </c>
      <c r="BE56">
        <v>7.39</v>
      </c>
      <c r="BF56">
        <v>1.06</v>
      </c>
      <c r="BG56">
        <v>3.87</v>
      </c>
      <c r="BH56">
        <v>5.62</v>
      </c>
      <c r="BI56">
        <v>4.63</v>
      </c>
      <c r="BJ56">
        <v>1.51</v>
      </c>
      <c r="BK56">
        <v>4.37</v>
      </c>
      <c r="BL56">
        <v>2.38</v>
      </c>
      <c r="BM56">
        <v>1.72</v>
      </c>
      <c r="BN56">
        <v>0.42</v>
      </c>
      <c r="BO56">
        <v>14.19</v>
      </c>
      <c r="BP56">
        <v>3.86</v>
      </c>
      <c r="BQ56">
        <v>4.22</v>
      </c>
      <c r="BR56">
        <v>2.09</v>
      </c>
      <c r="BS56">
        <v>0.45</v>
      </c>
      <c r="BT56">
        <v>0</v>
      </c>
      <c r="BU56">
        <v>0</v>
      </c>
      <c r="BV56">
        <v>0</v>
      </c>
      <c r="BW56">
        <f t="shared" si="2"/>
        <v>70.59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2.9028</v>
      </c>
      <c r="K57">
        <v>367.11605200000002</v>
      </c>
      <c r="L57">
        <v>588.545796</v>
      </c>
      <c r="M57">
        <v>89.019199999999998</v>
      </c>
      <c r="N57">
        <v>114.29774999999999</v>
      </c>
      <c r="O57">
        <v>119.65885900000001</v>
      </c>
      <c r="P57">
        <v>84.906899999999993</v>
      </c>
      <c r="Q57">
        <v>9.8103999999999996</v>
      </c>
      <c r="R57">
        <v>35.436414999999997</v>
      </c>
      <c r="S57">
        <v>21.951941000000001</v>
      </c>
      <c r="T57">
        <v>0</v>
      </c>
      <c r="U57">
        <v>405.20185199999997</v>
      </c>
      <c r="V57">
        <v>13.42845</v>
      </c>
      <c r="W57">
        <v>33.017802000000003</v>
      </c>
      <c r="X57">
        <v>141.52204699999999</v>
      </c>
      <c r="Y57">
        <v>0</v>
      </c>
      <c r="Z57">
        <v>6.3414570000000001</v>
      </c>
      <c r="AA57">
        <v>0</v>
      </c>
      <c r="AB57">
        <v>25.486661000000002</v>
      </c>
      <c r="AC57">
        <v>18.728556000000001</v>
      </c>
      <c r="AD57">
        <v>17.639154000000001</v>
      </c>
      <c r="AE57">
        <v>47.834811999999999</v>
      </c>
      <c r="AF57">
        <v>8.5864820000000002</v>
      </c>
      <c r="AG57">
        <v>14.674234999999999</v>
      </c>
      <c r="AH57">
        <v>73.305375999999995</v>
      </c>
      <c r="AI57">
        <v>0</v>
      </c>
      <c r="AJ57">
        <v>0</v>
      </c>
      <c r="AK57">
        <v>49.729317999999999</v>
      </c>
      <c r="AL57">
        <v>69.709773999999996</v>
      </c>
      <c r="AM57">
        <v>0</v>
      </c>
      <c r="AN57">
        <v>0.64785700000000002</v>
      </c>
      <c r="AO57">
        <v>8.5342319999999994</v>
      </c>
      <c r="AP57">
        <v>5.0819320000000001</v>
      </c>
      <c r="AQ57">
        <v>16.946546000000001</v>
      </c>
      <c r="AR57">
        <v>48.604483000000002</v>
      </c>
      <c r="AS57">
        <v>30.863907999999999</v>
      </c>
      <c r="AT57">
        <v>14.032522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70.58</v>
      </c>
      <c r="BA57">
        <f t="shared" si="1"/>
        <v>2554.1435689999998</v>
      </c>
      <c r="BD57">
        <v>12.81</v>
      </c>
      <c r="BE57">
        <v>7.39</v>
      </c>
      <c r="BF57">
        <v>1.06</v>
      </c>
      <c r="BG57">
        <v>3.87</v>
      </c>
      <c r="BH57">
        <v>5.62</v>
      </c>
      <c r="BI57">
        <v>4.63</v>
      </c>
      <c r="BJ57">
        <v>1.51</v>
      </c>
      <c r="BK57">
        <v>4.37</v>
      </c>
      <c r="BL57">
        <v>2.38</v>
      </c>
      <c r="BM57">
        <v>1.72</v>
      </c>
      <c r="BN57">
        <v>0.42</v>
      </c>
      <c r="BO57">
        <v>14.19</v>
      </c>
      <c r="BP57">
        <v>3.86</v>
      </c>
      <c r="BQ57">
        <v>4.22</v>
      </c>
      <c r="BR57">
        <v>2.09</v>
      </c>
      <c r="BS57">
        <v>0.44</v>
      </c>
      <c r="BT57">
        <v>0</v>
      </c>
      <c r="BU57">
        <v>0</v>
      </c>
      <c r="BV57">
        <v>0</v>
      </c>
      <c r="BW57">
        <f t="shared" si="2"/>
        <v>70.58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2.9028</v>
      </c>
      <c r="K58">
        <v>367.11605200000002</v>
      </c>
      <c r="L58">
        <v>588.545796</v>
      </c>
      <c r="M58">
        <v>89.019199999999998</v>
      </c>
      <c r="N58">
        <v>114.29774999999999</v>
      </c>
      <c r="O58">
        <v>119.65885900000001</v>
      </c>
      <c r="P58">
        <v>84.906899999999993</v>
      </c>
      <c r="Q58">
        <v>9.8103999999999996</v>
      </c>
      <c r="R58">
        <v>35.436414999999997</v>
      </c>
      <c r="S58">
        <v>21.951941000000001</v>
      </c>
      <c r="T58">
        <v>0</v>
      </c>
      <c r="U58">
        <v>405.20185199999997</v>
      </c>
      <c r="V58">
        <v>13.42845</v>
      </c>
      <c r="W58">
        <v>33.017802000000003</v>
      </c>
      <c r="X58">
        <v>141.52204699999999</v>
      </c>
      <c r="Y58">
        <v>0</v>
      </c>
      <c r="Z58">
        <v>6.3414570000000001</v>
      </c>
      <c r="AA58">
        <v>0</v>
      </c>
      <c r="AB58">
        <v>25.486661000000002</v>
      </c>
      <c r="AC58">
        <v>18.728556000000001</v>
      </c>
      <c r="AD58">
        <v>17.639154000000001</v>
      </c>
      <c r="AE58">
        <v>47.834811999999999</v>
      </c>
      <c r="AF58">
        <v>8.5864820000000002</v>
      </c>
      <c r="AG58">
        <v>14.674234999999999</v>
      </c>
      <c r="AH58">
        <v>73.305375999999995</v>
      </c>
      <c r="AI58">
        <v>0</v>
      </c>
      <c r="AJ58">
        <v>0</v>
      </c>
      <c r="AK58">
        <v>49.729317999999999</v>
      </c>
      <c r="AL58">
        <v>69.709773999999996</v>
      </c>
      <c r="AM58">
        <v>0</v>
      </c>
      <c r="AN58">
        <v>0.64785700000000002</v>
      </c>
      <c r="AO58">
        <v>8.5342319999999994</v>
      </c>
      <c r="AP58">
        <v>5.0819320000000001</v>
      </c>
      <c r="AQ58">
        <v>16.946546000000001</v>
      </c>
      <c r="AR58">
        <v>48.604483000000002</v>
      </c>
      <c r="AS58">
        <v>30.863907999999999</v>
      </c>
      <c r="AT58">
        <v>14.032522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70.58</v>
      </c>
      <c r="BA58">
        <f t="shared" si="1"/>
        <v>2554.1435689999998</v>
      </c>
      <c r="BD58">
        <v>12.81</v>
      </c>
      <c r="BE58">
        <v>7.39</v>
      </c>
      <c r="BF58">
        <v>1.06</v>
      </c>
      <c r="BG58">
        <v>3.87</v>
      </c>
      <c r="BH58">
        <v>5.62</v>
      </c>
      <c r="BI58">
        <v>4.63</v>
      </c>
      <c r="BJ58">
        <v>1.51</v>
      </c>
      <c r="BK58">
        <v>4.37</v>
      </c>
      <c r="BL58">
        <v>2.38</v>
      </c>
      <c r="BM58">
        <v>1.72</v>
      </c>
      <c r="BN58">
        <v>0.42</v>
      </c>
      <c r="BO58">
        <v>14.19</v>
      </c>
      <c r="BP58">
        <v>3.86</v>
      </c>
      <c r="BQ58">
        <v>4.22</v>
      </c>
      <c r="BR58">
        <v>2.09</v>
      </c>
      <c r="BS58">
        <v>0.44</v>
      </c>
      <c r="BT58">
        <v>0</v>
      </c>
      <c r="BU58">
        <v>0</v>
      </c>
      <c r="BV58">
        <v>0</v>
      </c>
      <c r="BW58">
        <f t="shared" si="2"/>
        <v>70.58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2.9028</v>
      </c>
      <c r="K59">
        <v>361.32363299999997</v>
      </c>
      <c r="L59">
        <v>577.86523399999999</v>
      </c>
      <c r="M59">
        <v>89.019199999999998</v>
      </c>
      <c r="N59">
        <v>114.29774999999999</v>
      </c>
      <c r="O59">
        <v>119.65885900000001</v>
      </c>
      <c r="P59">
        <v>84.906899999999993</v>
      </c>
      <c r="Q59">
        <v>10.556516</v>
      </c>
      <c r="R59">
        <v>41.016660999999999</v>
      </c>
      <c r="S59">
        <v>25.535060999999999</v>
      </c>
      <c r="T59">
        <v>0</v>
      </c>
      <c r="U59">
        <v>405.20185199999997</v>
      </c>
      <c r="V59">
        <v>13.42845</v>
      </c>
      <c r="W59">
        <v>33.017802000000003</v>
      </c>
      <c r="X59">
        <v>141.52204699999999</v>
      </c>
      <c r="Y59">
        <v>0</v>
      </c>
      <c r="Z59">
        <v>1.06436</v>
      </c>
      <c r="AA59">
        <v>0</v>
      </c>
      <c r="AB59">
        <v>25.486661000000002</v>
      </c>
      <c r="AC59">
        <v>18.728556000000001</v>
      </c>
      <c r="AD59">
        <v>17.639154000000001</v>
      </c>
      <c r="AE59">
        <v>47.834811999999999</v>
      </c>
      <c r="AF59">
        <v>8.5864820000000002</v>
      </c>
      <c r="AG59">
        <v>14.674234999999999</v>
      </c>
      <c r="AH59">
        <v>73.305375999999995</v>
      </c>
      <c r="AI59">
        <v>0</v>
      </c>
      <c r="AJ59">
        <v>0</v>
      </c>
      <c r="AK59">
        <v>49.729317999999999</v>
      </c>
      <c r="AL59">
        <v>69.709773999999996</v>
      </c>
      <c r="AM59">
        <v>0</v>
      </c>
      <c r="AN59">
        <v>0.64785700000000002</v>
      </c>
      <c r="AO59">
        <v>8.8187060000000006</v>
      </c>
      <c r="AP59">
        <v>5.0819320000000001</v>
      </c>
      <c r="AQ59">
        <v>25.115026</v>
      </c>
      <c r="AR59">
        <v>48.604483000000002</v>
      </c>
      <c r="AS59">
        <v>30.863907999999999</v>
      </c>
      <c r="AT59">
        <v>14.032522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70.58</v>
      </c>
      <c r="BA59">
        <f t="shared" si="1"/>
        <v>2550.7559269999997</v>
      </c>
      <c r="BD59">
        <v>12.81</v>
      </c>
      <c r="BE59">
        <v>7.39</v>
      </c>
      <c r="BF59">
        <v>1.06</v>
      </c>
      <c r="BG59">
        <v>3.87</v>
      </c>
      <c r="BH59">
        <v>5.62</v>
      </c>
      <c r="BI59">
        <v>4.63</v>
      </c>
      <c r="BJ59">
        <v>1.51</v>
      </c>
      <c r="BK59">
        <v>4.37</v>
      </c>
      <c r="BL59">
        <v>2.38</v>
      </c>
      <c r="BM59">
        <v>1.72</v>
      </c>
      <c r="BN59">
        <v>0.42</v>
      </c>
      <c r="BO59">
        <v>14.19</v>
      </c>
      <c r="BP59">
        <v>3.86</v>
      </c>
      <c r="BQ59">
        <v>4.22</v>
      </c>
      <c r="BR59">
        <v>2.09</v>
      </c>
      <c r="BS59">
        <v>0.44</v>
      </c>
      <c r="BT59">
        <v>0</v>
      </c>
      <c r="BU59">
        <v>0</v>
      </c>
      <c r="BV59">
        <v>0</v>
      </c>
      <c r="BW59">
        <f t="shared" si="2"/>
        <v>70.58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2.9028</v>
      </c>
      <c r="K60">
        <v>376.79205200000001</v>
      </c>
      <c r="L60">
        <v>588.545796</v>
      </c>
      <c r="M60">
        <v>89.019199999999998</v>
      </c>
      <c r="N60">
        <v>114.29774999999999</v>
      </c>
      <c r="O60">
        <v>119.65885900000001</v>
      </c>
      <c r="P60">
        <v>84.906899999999993</v>
      </c>
      <c r="Q60">
        <v>10.556516</v>
      </c>
      <c r="R60">
        <v>41.016660999999999</v>
      </c>
      <c r="S60">
        <v>25.535060999999999</v>
      </c>
      <c r="T60">
        <v>0</v>
      </c>
      <c r="U60">
        <v>405.20185199999997</v>
      </c>
      <c r="V60">
        <v>13.42845</v>
      </c>
      <c r="W60">
        <v>33.017802000000003</v>
      </c>
      <c r="X60">
        <v>141.52204699999999</v>
      </c>
      <c r="Y60">
        <v>0</v>
      </c>
      <c r="Z60">
        <v>1.06436</v>
      </c>
      <c r="AA60">
        <v>13.594161</v>
      </c>
      <c r="AB60">
        <v>25.486661000000002</v>
      </c>
      <c r="AC60">
        <v>18.728556000000001</v>
      </c>
      <c r="AD60">
        <v>17.639154000000001</v>
      </c>
      <c r="AE60">
        <v>47.834811999999999</v>
      </c>
      <c r="AF60">
        <v>8.5864820000000002</v>
      </c>
      <c r="AG60">
        <v>14.674234999999999</v>
      </c>
      <c r="AH60">
        <v>73.305375999999995</v>
      </c>
      <c r="AI60">
        <v>0</v>
      </c>
      <c r="AJ60">
        <v>0</v>
      </c>
      <c r="AK60">
        <v>49.729317999999999</v>
      </c>
      <c r="AL60">
        <v>69.709773999999996</v>
      </c>
      <c r="AM60">
        <v>0</v>
      </c>
      <c r="AN60">
        <v>0.64785700000000002</v>
      </c>
      <c r="AO60">
        <v>8.8187060000000006</v>
      </c>
      <c r="AP60">
        <v>10.659662000000001</v>
      </c>
      <c r="AQ60">
        <v>25.419820000000001</v>
      </c>
      <c r="AR60">
        <v>48.604483000000002</v>
      </c>
      <c r="AS60">
        <v>30.863907999999999</v>
      </c>
      <c r="AT60">
        <v>14.032522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70.58</v>
      </c>
      <c r="BA60">
        <f t="shared" si="1"/>
        <v>2596.3815930000001</v>
      </c>
      <c r="BD60">
        <v>12.81</v>
      </c>
      <c r="BE60">
        <v>7.39</v>
      </c>
      <c r="BF60">
        <v>1.06</v>
      </c>
      <c r="BG60">
        <v>3.87</v>
      </c>
      <c r="BH60">
        <v>5.62</v>
      </c>
      <c r="BI60">
        <v>4.63</v>
      </c>
      <c r="BJ60">
        <v>1.51</v>
      </c>
      <c r="BK60">
        <v>4.37</v>
      </c>
      <c r="BL60">
        <v>2.38</v>
      </c>
      <c r="BM60">
        <v>1.72</v>
      </c>
      <c r="BN60">
        <v>0.42</v>
      </c>
      <c r="BO60">
        <v>14.19</v>
      </c>
      <c r="BP60">
        <v>3.86</v>
      </c>
      <c r="BQ60">
        <v>4.22</v>
      </c>
      <c r="BR60">
        <v>2.09</v>
      </c>
      <c r="BS60">
        <v>0.44</v>
      </c>
      <c r="BT60">
        <v>0</v>
      </c>
      <c r="BU60">
        <v>0</v>
      </c>
      <c r="BV60">
        <v>0</v>
      </c>
      <c r="BW60">
        <f t="shared" si="2"/>
        <v>70.58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2.9028</v>
      </c>
      <c r="K61">
        <v>376.79205200000001</v>
      </c>
      <c r="L61">
        <v>588.545796</v>
      </c>
      <c r="M61">
        <v>89.019199999999998</v>
      </c>
      <c r="N61">
        <v>114.29774999999999</v>
      </c>
      <c r="O61">
        <v>119.65885900000001</v>
      </c>
      <c r="P61">
        <v>84.906899999999993</v>
      </c>
      <c r="Q61">
        <v>10.556516</v>
      </c>
      <c r="R61">
        <v>41.016660999999999</v>
      </c>
      <c r="S61">
        <v>25.535060999999999</v>
      </c>
      <c r="T61">
        <v>0</v>
      </c>
      <c r="U61">
        <v>405.20185199999997</v>
      </c>
      <c r="V61">
        <v>13.42845</v>
      </c>
      <c r="W61">
        <v>33.017802000000003</v>
      </c>
      <c r="X61">
        <v>141.52204699999999</v>
      </c>
      <c r="Y61">
        <v>0</v>
      </c>
      <c r="Z61">
        <v>1.06436</v>
      </c>
      <c r="AA61">
        <v>13.594161</v>
      </c>
      <c r="AB61">
        <v>25.486661000000002</v>
      </c>
      <c r="AC61">
        <v>18.747038</v>
      </c>
      <c r="AD61">
        <v>17.639154000000001</v>
      </c>
      <c r="AE61">
        <v>47.834811999999999</v>
      </c>
      <c r="AF61">
        <v>8.5864820000000002</v>
      </c>
      <c r="AG61">
        <v>14.674234999999999</v>
      </c>
      <c r="AH61">
        <v>73.305375999999995</v>
      </c>
      <c r="AI61">
        <v>0</v>
      </c>
      <c r="AJ61">
        <v>0</v>
      </c>
      <c r="AK61">
        <v>49.729317999999999</v>
      </c>
      <c r="AL61">
        <v>69.709773999999996</v>
      </c>
      <c r="AM61">
        <v>0</v>
      </c>
      <c r="AN61">
        <v>0.64785700000000002</v>
      </c>
      <c r="AO61">
        <v>8.8187060000000006</v>
      </c>
      <c r="AP61">
        <v>10.659662000000001</v>
      </c>
      <c r="AQ61">
        <v>25.419820000000001</v>
      </c>
      <c r="AR61">
        <v>48.604483000000002</v>
      </c>
      <c r="AS61">
        <v>30.863907999999999</v>
      </c>
      <c r="AT61">
        <v>14.032522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70.59</v>
      </c>
      <c r="BA61">
        <f t="shared" si="1"/>
        <v>2596.4100750000002</v>
      </c>
      <c r="BD61">
        <v>12.81</v>
      </c>
      <c r="BE61">
        <v>7.39</v>
      </c>
      <c r="BF61">
        <v>1.06</v>
      </c>
      <c r="BG61">
        <v>3.87</v>
      </c>
      <c r="BH61">
        <v>5.62</v>
      </c>
      <c r="BI61">
        <v>4.63</v>
      </c>
      <c r="BJ61">
        <v>1.51</v>
      </c>
      <c r="BK61">
        <v>4.37</v>
      </c>
      <c r="BL61">
        <v>2.38</v>
      </c>
      <c r="BM61">
        <v>1.72</v>
      </c>
      <c r="BN61">
        <v>0.42</v>
      </c>
      <c r="BO61">
        <v>14.19</v>
      </c>
      <c r="BP61">
        <v>3.86</v>
      </c>
      <c r="BQ61">
        <v>4.22</v>
      </c>
      <c r="BR61">
        <v>2.09</v>
      </c>
      <c r="BS61">
        <v>0.45</v>
      </c>
      <c r="BT61">
        <v>0</v>
      </c>
      <c r="BU61">
        <v>0</v>
      </c>
      <c r="BV61">
        <v>0</v>
      </c>
      <c r="BW61">
        <f t="shared" si="2"/>
        <v>70.59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2.9028</v>
      </c>
      <c r="K62">
        <v>376.79205200000001</v>
      </c>
      <c r="L62">
        <v>588.545796</v>
      </c>
      <c r="M62">
        <v>89.019199999999998</v>
      </c>
      <c r="N62">
        <v>114.29774999999999</v>
      </c>
      <c r="O62">
        <v>119.65885900000001</v>
      </c>
      <c r="P62">
        <v>84.906899999999993</v>
      </c>
      <c r="Q62">
        <v>10.556516</v>
      </c>
      <c r="R62">
        <v>41.016660999999999</v>
      </c>
      <c r="S62">
        <v>25.535060999999999</v>
      </c>
      <c r="T62">
        <v>0</v>
      </c>
      <c r="U62">
        <v>405.20185199999997</v>
      </c>
      <c r="V62">
        <v>13.42845</v>
      </c>
      <c r="W62">
        <v>33.017802000000003</v>
      </c>
      <c r="X62">
        <v>141.52204699999999</v>
      </c>
      <c r="Y62">
        <v>0</v>
      </c>
      <c r="Z62">
        <v>6.3414570000000001</v>
      </c>
      <c r="AA62">
        <v>13.594161</v>
      </c>
      <c r="AB62">
        <v>25.486661000000002</v>
      </c>
      <c r="AC62">
        <v>18.747038</v>
      </c>
      <c r="AD62">
        <v>17.639154000000001</v>
      </c>
      <c r="AE62">
        <v>47.834811999999999</v>
      </c>
      <c r="AF62">
        <v>8.5864820000000002</v>
      </c>
      <c r="AG62">
        <v>14.674234999999999</v>
      </c>
      <c r="AH62">
        <v>73.305375999999995</v>
      </c>
      <c r="AI62">
        <v>0</v>
      </c>
      <c r="AJ62">
        <v>0</v>
      </c>
      <c r="AK62">
        <v>49.729317999999999</v>
      </c>
      <c r="AL62">
        <v>69.709773999999996</v>
      </c>
      <c r="AM62">
        <v>0</v>
      </c>
      <c r="AN62">
        <v>0.64785700000000002</v>
      </c>
      <c r="AO62">
        <v>8.8187060000000006</v>
      </c>
      <c r="AP62">
        <v>5.0819320000000001</v>
      </c>
      <c r="AQ62">
        <v>25.419820000000001</v>
      </c>
      <c r="AR62">
        <v>48.604483000000002</v>
      </c>
      <c r="AS62">
        <v>30.863907999999999</v>
      </c>
      <c r="AT62">
        <v>14.032522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70.490000000000009</v>
      </c>
      <c r="BA62">
        <f t="shared" si="1"/>
        <v>2596.0094420000005</v>
      </c>
      <c r="BD62">
        <v>12.81</v>
      </c>
      <c r="BE62">
        <v>7.39</v>
      </c>
      <c r="BF62">
        <v>1.06</v>
      </c>
      <c r="BG62">
        <v>3.87</v>
      </c>
      <c r="BH62">
        <v>5.62</v>
      </c>
      <c r="BI62">
        <v>4.63</v>
      </c>
      <c r="BJ62">
        <v>1.51</v>
      </c>
      <c r="BK62">
        <v>4.32</v>
      </c>
      <c r="BL62">
        <v>2.33</v>
      </c>
      <c r="BM62">
        <v>1.72</v>
      </c>
      <c r="BN62">
        <v>0.42</v>
      </c>
      <c r="BO62">
        <v>14.19</v>
      </c>
      <c r="BP62">
        <v>3.86</v>
      </c>
      <c r="BQ62">
        <v>4.22</v>
      </c>
      <c r="BR62">
        <v>2.09</v>
      </c>
      <c r="BS62">
        <v>0.45</v>
      </c>
      <c r="BT62">
        <v>0</v>
      </c>
      <c r="BU62">
        <v>0</v>
      </c>
      <c r="BV62">
        <v>0</v>
      </c>
      <c r="BW62">
        <f t="shared" si="2"/>
        <v>70.490000000000009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2.9028</v>
      </c>
      <c r="K63">
        <v>396.14405199999999</v>
      </c>
      <c r="L63">
        <v>588.545796</v>
      </c>
      <c r="M63">
        <v>89.019199999999998</v>
      </c>
      <c r="N63">
        <v>114.29774999999999</v>
      </c>
      <c r="O63">
        <v>119.65885900000001</v>
      </c>
      <c r="P63">
        <v>84.906899999999993</v>
      </c>
      <c r="Q63">
        <v>10.556516</v>
      </c>
      <c r="R63">
        <v>41.016660999999999</v>
      </c>
      <c r="S63">
        <v>25.535060999999999</v>
      </c>
      <c r="T63">
        <v>0</v>
      </c>
      <c r="U63">
        <v>405.20185199999997</v>
      </c>
      <c r="V63">
        <v>13.42845</v>
      </c>
      <c r="W63">
        <v>33.017802000000003</v>
      </c>
      <c r="X63">
        <v>141.52204699999999</v>
      </c>
      <c r="Y63">
        <v>0</v>
      </c>
      <c r="Z63">
        <v>6.3414570000000001</v>
      </c>
      <c r="AA63">
        <v>13.594161</v>
      </c>
      <c r="AB63">
        <v>25.486661000000002</v>
      </c>
      <c r="AC63">
        <v>18.728556000000001</v>
      </c>
      <c r="AD63">
        <v>17.639154000000001</v>
      </c>
      <c r="AE63">
        <v>47.834811999999999</v>
      </c>
      <c r="AF63">
        <v>8.5864820000000002</v>
      </c>
      <c r="AG63">
        <v>14.674234999999999</v>
      </c>
      <c r="AH63">
        <v>90.532139000000001</v>
      </c>
      <c r="AI63">
        <v>0</v>
      </c>
      <c r="AJ63">
        <v>0</v>
      </c>
      <c r="AK63">
        <v>49.729317999999999</v>
      </c>
      <c r="AL63">
        <v>69.709773999999996</v>
      </c>
      <c r="AM63">
        <v>0</v>
      </c>
      <c r="AN63">
        <v>0.64785700000000002</v>
      </c>
      <c r="AO63">
        <v>8.8187060000000006</v>
      </c>
      <c r="AP63">
        <v>5.0819320000000001</v>
      </c>
      <c r="AQ63">
        <v>25.419820000000001</v>
      </c>
      <c r="AR63">
        <v>48.604483000000002</v>
      </c>
      <c r="AS63">
        <v>30.863907999999999</v>
      </c>
      <c r="AT63">
        <v>14.032522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70.490000000000009</v>
      </c>
      <c r="BA63">
        <f t="shared" si="1"/>
        <v>2632.5697230000005</v>
      </c>
      <c r="BD63">
        <v>12.81</v>
      </c>
      <c r="BE63">
        <v>7.39</v>
      </c>
      <c r="BF63">
        <v>1.06</v>
      </c>
      <c r="BG63">
        <v>3.87</v>
      </c>
      <c r="BH63">
        <v>5.62</v>
      </c>
      <c r="BI63">
        <v>4.63</v>
      </c>
      <c r="BJ63">
        <v>1.51</v>
      </c>
      <c r="BK63">
        <v>4.32</v>
      </c>
      <c r="BL63">
        <v>2.33</v>
      </c>
      <c r="BM63">
        <v>1.72</v>
      </c>
      <c r="BN63">
        <v>0.42</v>
      </c>
      <c r="BO63">
        <v>14.19</v>
      </c>
      <c r="BP63">
        <v>3.86</v>
      </c>
      <c r="BQ63">
        <v>4.22</v>
      </c>
      <c r="BR63">
        <v>2.09</v>
      </c>
      <c r="BS63">
        <v>0.45</v>
      </c>
      <c r="BT63">
        <v>0</v>
      </c>
      <c r="BU63">
        <v>0</v>
      </c>
      <c r="BV63">
        <v>0</v>
      </c>
      <c r="BW63">
        <f t="shared" si="2"/>
        <v>70.490000000000009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14.513999999999999</v>
      </c>
      <c r="K64">
        <v>396.14405199999999</v>
      </c>
      <c r="L64">
        <v>588.545796</v>
      </c>
      <c r="M64">
        <v>89.019199999999998</v>
      </c>
      <c r="N64">
        <v>114.29774999999999</v>
      </c>
      <c r="O64">
        <v>119.65885900000001</v>
      </c>
      <c r="P64">
        <v>84.906899999999993</v>
      </c>
      <c r="Q64">
        <v>10.556516</v>
      </c>
      <c r="R64">
        <v>41.016660999999999</v>
      </c>
      <c r="S64">
        <v>25.535060999999999</v>
      </c>
      <c r="T64">
        <v>0</v>
      </c>
      <c r="U64">
        <v>405.20185199999997</v>
      </c>
      <c r="V64">
        <v>13.42845</v>
      </c>
      <c r="W64">
        <v>33.017802000000003</v>
      </c>
      <c r="X64">
        <v>141.52204699999999</v>
      </c>
      <c r="Y64">
        <v>0</v>
      </c>
      <c r="Z64">
        <v>6.3414570000000001</v>
      </c>
      <c r="AA64">
        <v>13.594161</v>
      </c>
      <c r="AB64">
        <v>25.486661000000002</v>
      </c>
      <c r="AC64">
        <v>18.728556000000001</v>
      </c>
      <c r="AD64">
        <v>17.639154000000001</v>
      </c>
      <c r="AE64">
        <v>47.834811999999999</v>
      </c>
      <c r="AF64">
        <v>17.172965000000001</v>
      </c>
      <c r="AG64">
        <v>14.674234999999999</v>
      </c>
      <c r="AH64">
        <v>90.532139000000001</v>
      </c>
      <c r="AI64">
        <v>0</v>
      </c>
      <c r="AJ64">
        <v>0</v>
      </c>
      <c r="AK64">
        <v>49.729317999999999</v>
      </c>
      <c r="AL64">
        <v>69.709773999999996</v>
      </c>
      <c r="AM64">
        <v>0</v>
      </c>
      <c r="AN64">
        <v>0.64785700000000002</v>
      </c>
      <c r="AO64">
        <v>8.8187060000000006</v>
      </c>
      <c r="AP64">
        <v>5.0819320000000001</v>
      </c>
      <c r="AQ64">
        <v>25.419820000000001</v>
      </c>
      <c r="AR64">
        <v>48.604483000000002</v>
      </c>
      <c r="AS64">
        <v>30.863907999999999</v>
      </c>
      <c r="AT64">
        <v>14.032522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70.490000000000009</v>
      </c>
      <c r="BA64">
        <f t="shared" si="1"/>
        <v>2652.7674060000008</v>
      </c>
      <c r="BD64">
        <v>12.81</v>
      </c>
      <c r="BE64">
        <v>7.39</v>
      </c>
      <c r="BF64">
        <v>1.06</v>
      </c>
      <c r="BG64">
        <v>3.87</v>
      </c>
      <c r="BH64">
        <v>5.62</v>
      </c>
      <c r="BI64">
        <v>4.63</v>
      </c>
      <c r="BJ64">
        <v>1.51</v>
      </c>
      <c r="BK64">
        <v>4.32</v>
      </c>
      <c r="BL64">
        <v>2.33</v>
      </c>
      <c r="BM64">
        <v>1.72</v>
      </c>
      <c r="BN64">
        <v>0.42</v>
      </c>
      <c r="BO64">
        <v>14.19</v>
      </c>
      <c r="BP64">
        <v>3.86</v>
      </c>
      <c r="BQ64">
        <v>4.22</v>
      </c>
      <c r="BR64">
        <v>2.09</v>
      </c>
      <c r="BS64">
        <v>0.45</v>
      </c>
      <c r="BT64">
        <v>0</v>
      </c>
      <c r="BU64">
        <v>0</v>
      </c>
      <c r="BV64">
        <v>0</v>
      </c>
      <c r="BW64">
        <f t="shared" si="2"/>
        <v>70.490000000000009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13.340882000000001</v>
      </c>
      <c r="K65">
        <v>439.71817600000003</v>
      </c>
      <c r="L65">
        <v>588.545796</v>
      </c>
      <c r="M65">
        <v>89.019199999999998</v>
      </c>
      <c r="N65">
        <v>114.29774999999999</v>
      </c>
      <c r="O65">
        <v>119.65885900000001</v>
      </c>
      <c r="P65">
        <v>84.906899999999993</v>
      </c>
      <c r="Q65">
        <v>10.556516</v>
      </c>
      <c r="R65">
        <v>41.016660999999999</v>
      </c>
      <c r="S65">
        <v>25.535060999999999</v>
      </c>
      <c r="T65">
        <v>0</v>
      </c>
      <c r="U65">
        <v>405.20185199999997</v>
      </c>
      <c r="V65">
        <v>13.42845</v>
      </c>
      <c r="W65">
        <v>33.017802000000003</v>
      </c>
      <c r="X65">
        <v>141.52204699999999</v>
      </c>
      <c r="Y65">
        <v>0</v>
      </c>
      <c r="Z65">
        <v>6.3414570000000001</v>
      </c>
      <c r="AA65">
        <v>13.594161</v>
      </c>
      <c r="AB65">
        <v>25.486661000000002</v>
      </c>
      <c r="AC65">
        <v>18.728556000000001</v>
      </c>
      <c r="AD65">
        <v>17.639154000000001</v>
      </c>
      <c r="AE65">
        <v>47.834811999999999</v>
      </c>
      <c r="AF65">
        <v>25.759447000000002</v>
      </c>
      <c r="AG65">
        <v>14.674234999999999</v>
      </c>
      <c r="AH65">
        <v>90.532139000000001</v>
      </c>
      <c r="AI65">
        <v>0</v>
      </c>
      <c r="AJ65">
        <v>0</v>
      </c>
      <c r="AK65">
        <v>49.729317999999999</v>
      </c>
      <c r="AL65">
        <v>69.709773999999996</v>
      </c>
      <c r="AM65">
        <v>0</v>
      </c>
      <c r="AN65">
        <v>0.64785700000000002</v>
      </c>
      <c r="AO65">
        <v>8.8187060000000006</v>
      </c>
      <c r="AP65">
        <v>5.0819320000000001</v>
      </c>
      <c r="AQ65">
        <v>25.419820000000001</v>
      </c>
      <c r="AR65">
        <v>48.604483000000002</v>
      </c>
      <c r="AS65">
        <v>30.863907999999999</v>
      </c>
      <c r="AT65">
        <v>14.032522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70.490000000000009</v>
      </c>
      <c r="BA65">
        <f t="shared" si="1"/>
        <v>2703.7548940000006</v>
      </c>
      <c r="BD65">
        <v>12.81</v>
      </c>
      <c r="BE65">
        <v>7.39</v>
      </c>
      <c r="BF65">
        <v>1.06</v>
      </c>
      <c r="BG65">
        <v>3.87</v>
      </c>
      <c r="BH65">
        <v>5.62</v>
      </c>
      <c r="BI65">
        <v>4.63</v>
      </c>
      <c r="BJ65">
        <v>1.51</v>
      </c>
      <c r="BK65">
        <v>4.32</v>
      </c>
      <c r="BL65">
        <v>2.33</v>
      </c>
      <c r="BM65">
        <v>1.72</v>
      </c>
      <c r="BN65">
        <v>0.42</v>
      </c>
      <c r="BO65">
        <v>14.19</v>
      </c>
      <c r="BP65">
        <v>3.86</v>
      </c>
      <c r="BQ65">
        <v>4.22</v>
      </c>
      <c r="BR65">
        <v>2.09</v>
      </c>
      <c r="BS65">
        <v>0.45</v>
      </c>
      <c r="BT65">
        <v>0</v>
      </c>
      <c r="BU65">
        <v>0</v>
      </c>
      <c r="BV65">
        <v>0</v>
      </c>
      <c r="BW65">
        <f t="shared" si="2"/>
        <v>70.490000000000009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13.340882000000001</v>
      </c>
      <c r="K66">
        <v>439.71817600000003</v>
      </c>
      <c r="L66">
        <v>588.545796</v>
      </c>
      <c r="M66">
        <v>89.019199999999998</v>
      </c>
      <c r="N66">
        <v>114.29774999999999</v>
      </c>
      <c r="O66">
        <v>119.65885900000001</v>
      </c>
      <c r="P66">
        <v>84.906899999999993</v>
      </c>
      <c r="Q66">
        <v>10.556516</v>
      </c>
      <c r="R66">
        <v>41.016660999999999</v>
      </c>
      <c r="S66">
        <v>25.535060999999999</v>
      </c>
      <c r="T66">
        <v>0</v>
      </c>
      <c r="U66">
        <v>405.20185199999997</v>
      </c>
      <c r="V66">
        <v>13.42845</v>
      </c>
      <c r="W66">
        <v>33.017802000000003</v>
      </c>
      <c r="X66">
        <v>141.52204699999999</v>
      </c>
      <c r="Y66">
        <v>0</v>
      </c>
      <c r="Z66">
        <v>6.3414570000000001</v>
      </c>
      <c r="AA66">
        <v>13.594161</v>
      </c>
      <c r="AB66">
        <v>25.486661000000002</v>
      </c>
      <c r="AC66">
        <v>18.728556000000001</v>
      </c>
      <c r="AD66">
        <v>17.639154000000001</v>
      </c>
      <c r="AE66">
        <v>47.834811999999999</v>
      </c>
      <c r="AF66">
        <v>25.759447000000002</v>
      </c>
      <c r="AG66">
        <v>14.674234999999999</v>
      </c>
      <c r="AH66">
        <v>90.532139000000001</v>
      </c>
      <c r="AI66">
        <v>0</v>
      </c>
      <c r="AJ66">
        <v>0</v>
      </c>
      <c r="AK66">
        <v>49.729317999999999</v>
      </c>
      <c r="AL66">
        <v>69.709773999999996</v>
      </c>
      <c r="AM66">
        <v>0</v>
      </c>
      <c r="AN66">
        <v>0.64785700000000002</v>
      </c>
      <c r="AO66">
        <v>8.8187060000000006</v>
      </c>
      <c r="AP66">
        <v>5.0819320000000001</v>
      </c>
      <c r="AQ66">
        <v>25.419820000000001</v>
      </c>
      <c r="AR66">
        <v>48.604483000000002</v>
      </c>
      <c r="AS66">
        <v>30.863907999999999</v>
      </c>
      <c r="AT66">
        <v>14.032522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70.490000000000009</v>
      </c>
      <c r="BA66">
        <f t="shared" si="1"/>
        <v>2703.7548940000006</v>
      </c>
      <c r="BD66">
        <v>12.81</v>
      </c>
      <c r="BE66">
        <v>7.39</v>
      </c>
      <c r="BF66">
        <v>1.06</v>
      </c>
      <c r="BG66">
        <v>3.87</v>
      </c>
      <c r="BH66">
        <v>5.62</v>
      </c>
      <c r="BI66">
        <v>4.63</v>
      </c>
      <c r="BJ66">
        <v>1.51</v>
      </c>
      <c r="BK66">
        <v>4.32</v>
      </c>
      <c r="BL66">
        <v>2.33</v>
      </c>
      <c r="BM66">
        <v>1.72</v>
      </c>
      <c r="BN66">
        <v>0.42</v>
      </c>
      <c r="BO66">
        <v>14.19</v>
      </c>
      <c r="BP66">
        <v>3.86</v>
      </c>
      <c r="BQ66">
        <v>4.22</v>
      </c>
      <c r="BR66">
        <v>2.09</v>
      </c>
      <c r="BS66">
        <v>0.45</v>
      </c>
      <c r="BT66">
        <v>0</v>
      </c>
      <c r="BU66">
        <v>0</v>
      </c>
      <c r="BV66">
        <v>0</v>
      </c>
      <c r="BW66">
        <f t="shared" si="2"/>
        <v>70.490000000000009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14.513999999999999</v>
      </c>
      <c r="K67">
        <v>439.71817600000003</v>
      </c>
      <c r="L67">
        <v>587.95555999999999</v>
      </c>
      <c r="M67">
        <v>89.019199999999998</v>
      </c>
      <c r="N67">
        <v>114.29774999999999</v>
      </c>
      <c r="O67">
        <v>119.65885900000001</v>
      </c>
      <c r="P67">
        <v>84.906899999999993</v>
      </c>
      <c r="Q67">
        <v>10.556516</v>
      </c>
      <c r="R67">
        <v>41.016660999999999</v>
      </c>
      <c r="S67">
        <v>25.535060999999999</v>
      </c>
      <c r="T67">
        <v>0</v>
      </c>
      <c r="U67">
        <v>405.20185199999997</v>
      </c>
      <c r="V67">
        <v>13.42845</v>
      </c>
      <c r="W67">
        <v>33.017802000000003</v>
      </c>
      <c r="X67">
        <v>141.52204699999999</v>
      </c>
      <c r="Y67">
        <v>0</v>
      </c>
      <c r="Z67">
        <v>6.3414570000000001</v>
      </c>
      <c r="AA67">
        <v>27.188320999999998</v>
      </c>
      <c r="AB67">
        <v>25.486661000000002</v>
      </c>
      <c r="AC67">
        <v>18.728556000000001</v>
      </c>
      <c r="AD67">
        <v>8.8195770000000007</v>
      </c>
      <c r="AE67">
        <v>47.834811999999999</v>
      </c>
      <c r="AF67">
        <v>25.759447000000002</v>
      </c>
      <c r="AG67">
        <v>14.674234999999999</v>
      </c>
      <c r="AH67">
        <v>90.532139000000001</v>
      </c>
      <c r="AI67">
        <v>2.4635099999999999</v>
      </c>
      <c r="AJ67">
        <v>0</v>
      </c>
      <c r="AK67">
        <v>49.729317999999999</v>
      </c>
      <c r="AL67">
        <v>58.466262</v>
      </c>
      <c r="AM67">
        <v>0</v>
      </c>
      <c r="AN67">
        <v>0.64785700000000002</v>
      </c>
      <c r="AO67">
        <v>8.8187060000000006</v>
      </c>
      <c r="AP67">
        <v>5.7016799999999996</v>
      </c>
      <c r="AQ67">
        <v>25.419820000000001</v>
      </c>
      <c r="AR67">
        <v>48.604483000000002</v>
      </c>
      <c r="AS67">
        <v>30.863907999999999</v>
      </c>
      <c r="AT67">
        <v>14.032522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70.490000000000009</v>
      </c>
      <c r="BA67">
        <f t="shared" si="1"/>
        <v>2700.9521050000003</v>
      </c>
      <c r="BD67">
        <v>12.81</v>
      </c>
      <c r="BE67">
        <v>7.39</v>
      </c>
      <c r="BF67">
        <v>1.06</v>
      </c>
      <c r="BG67">
        <v>3.87</v>
      </c>
      <c r="BH67">
        <v>5.62</v>
      </c>
      <c r="BI67">
        <v>4.63</v>
      </c>
      <c r="BJ67">
        <v>1.51</v>
      </c>
      <c r="BK67">
        <v>4.32</v>
      </c>
      <c r="BL67">
        <v>2.33</v>
      </c>
      <c r="BM67">
        <v>1.72</v>
      </c>
      <c r="BN67">
        <v>0.42</v>
      </c>
      <c r="BO67">
        <v>14.19</v>
      </c>
      <c r="BP67">
        <v>3.86</v>
      </c>
      <c r="BQ67">
        <v>4.22</v>
      </c>
      <c r="BR67">
        <v>2.09</v>
      </c>
      <c r="BS67">
        <v>0.45</v>
      </c>
      <c r="BT67">
        <v>0</v>
      </c>
      <c r="BU67">
        <v>0</v>
      </c>
      <c r="BV67">
        <v>0</v>
      </c>
      <c r="BW67">
        <f t="shared" si="2"/>
        <v>70.490000000000009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14.513999999999999</v>
      </c>
      <c r="K68">
        <v>439.71817600000003</v>
      </c>
      <c r="L68">
        <v>587.95555999999999</v>
      </c>
      <c r="M68">
        <v>89.019199999999998</v>
      </c>
      <c r="N68">
        <v>114.29774999999999</v>
      </c>
      <c r="O68">
        <v>119.65885900000001</v>
      </c>
      <c r="P68">
        <v>84.906899999999993</v>
      </c>
      <c r="Q68">
        <v>10.556516</v>
      </c>
      <c r="R68">
        <v>41.016660999999999</v>
      </c>
      <c r="S68">
        <v>25.535060999999999</v>
      </c>
      <c r="T68">
        <v>0</v>
      </c>
      <c r="U68">
        <v>405.20185199999997</v>
      </c>
      <c r="V68">
        <v>13.42845</v>
      </c>
      <c r="W68">
        <v>33.017802000000003</v>
      </c>
      <c r="X68">
        <v>141.52204699999999</v>
      </c>
      <c r="Y68">
        <v>0</v>
      </c>
      <c r="Z68">
        <v>6.3414570000000001</v>
      </c>
      <c r="AA68">
        <v>27.188320999999998</v>
      </c>
      <c r="AB68">
        <v>25.486661000000002</v>
      </c>
      <c r="AC68">
        <v>18.728556000000001</v>
      </c>
      <c r="AD68">
        <v>8.8195770000000007</v>
      </c>
      <c r="AE68">
        <v>47.834811999999999</v>
      </c>
      <c r="AF68">
        <v>25.759447000000002</v>
      </c>
      <c r="AG68">
        <v>14.674234999999999</v>
      </c>
      <c r="AH68">
        <v>90.532139000000001</v>
      </c>
      <c r="AI68">
        <v>14.165179999999999</v>
      </c>
      <c r="AJ68">
        <v>0</v>
      </c>
      <c r="AK68">
        <v>49.729317999999999</v>
      </c>
      <c r="AL68">
        <v>58.466262</v>
      </c>
      <c r="AM68">
        <v>0</v>
      </c>
      <c r="AN68">
        <v>0.64785700000000002</v>
      </c>
      <c r="AO68">
        <v>8.8187060000000006</v>
      </c>
      <c r="AP68">
        <v>5.7016799999999996</v>
      </c>
      <c r="AQ68">
        <v>25.419820000000001</v>
      </c>
      <c r="AR68">
        <v>48.604483000000002</v>
      </c>
      <c r="AS68">
        <v>30.863907999999999</v>
      </c>
      <c r="AT68">
        <v>14.032522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70.490000000000009</v>
      </c>
      <c r="BA68">
        <f t="shared" ref="BA68:BA99" si="4">SUM(B68:AZ68)</f>
        <v>2712.6537750000007</v>
      </c>
      <c r="BD68">
        <v>12.81</v>
      </c>
      <c r="BE68">
        <v>7.39</v>
      </c>
      <c r="BF68">
        <v>1.06</v>
      </c>
      <c r="BG68">
        <v>3.87</v>
      </c>
      <c r="BH68">
        <v>5.62</v>
      </c>
      <c r="BI68">
        <v>4.63</v>
      </c>
      <c r="BJ68">
        <v>1.51</v>
      </c>
      <c r="BK68">
        <v>4.32</v>
      </c>
      <c r="BL68">
        <v>2.33</v>
      </c>
      <c r="BM68">
        <v>1.72</v>
      </c>
      <c r="BN68">
        <v>0.42</v>
      </c>
      <c r="BO68">
        <v>14.19</v>
      </c>
      <c r="BP68">
        <v>3.86</v>
      </c>
      <c r="BQ68">
        <v>4.22</v>
      </c>
      <c r="BR68">
        <v>2.09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70.490000000000009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14.513999999999999</v>
      </c>
      <c r="K69">
        <v>415.49605200000002</v>
      </c>
      <c r="L69">
        <v>587.95555999999999</v>
      </c>
      <c r="M69">
        <v>89.019199999999998</v>
      </c>
      <c r="N69">
        <v>114.29774999999999</v>
      </c>
      <c r="O69">
        <v>119.65885900000001</v>
      </c>
      <c r="P69">
        <v>84.906899999999993</v>
      </c>
      <c r="Q69">
        <v>10.556516</v>
      </c>
      <c r="R69">
        <v>41.016660999999999</v>
      </c>
      <c r="S69">
        <v>25.535060999999999</v>
      </c>
      <c r="T69">
        <v>0</v>
      </c>
      <c r="U69">
        <v>405.20185199999997</v>
      </c>
      <c r="V69">
        <v>13.42845</v>
      </c>
      <c r="W69">
        <v>33.017802000000003</v>
      </c>
      <c r="X69">
        <v>141.52204699999999</v>
      </c>
      <c r="Y69">
        <v>0</v>
      </c>
      <c r="Z69">
        <v>6.3414570000000001</v>
      </c>
      <c r="AA69">
        <v>40.782482000000002</v>
      </c>
      <c r="AB69">
        <v>25.486661000000002</v>
      </c>
      <c r="AC69">
        <v>18.728556000000001</v>
      </c>
      <c r="AD69">
        <v>8.8195770000000007</v>
      </c>
      <c r="AE69">
        <v>47.834811999999999</v>
      </c>
      <c r="AF69">
        <v>25.759447000000002</v>
      </c>
      <c r="AG69">
        <v>14.674234999999999</v>
      </c>
      <c r="AH69">
        <v>90.532139000000001</v>
      </c>
      <c r="AI69">
        <v>14.165179999999999</v>
      </c>
      <c r="AJ69">
        <v>0</v>
      </c>
      <c r="AK69">
        <v>49.729317999999999</v>
      </c>
      <c r="AL69">
        <v>58.466262</v>
      </c>
      <c r="AM69">
        <v>0</v>
      </c>
      <c r="AN69">
        <v>0.64785700000000002</v>
      </c>
      <c r="AO69">
        <v>8.8187060000000006</v>
      </c>
      <c r="AP69">
        <v>10.659662000000001</v>
      </c>
      <c r="AQ69">
        <v>25.419820000000001</v>
      </c>
      <c r="AR69">
        <v>48.604483000000002</v>
      </c>
      <c r="AS69">
        <v>30.863907999999999</v>
      </c>
      <c r="AT69">
        <v>14.032522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69.92</v>
      </c>
      <c r="BA69">
        <f t="shared" si="4"/>
        <v>2706.4137940000005</v>
      </c>
      <c r="BD69">
        <v>12.81</v>
      </c>
      <c r="BE69">
        <v>7.39</v>
      </c>
      <c r="BF69">
        <v>1.06</v>
      </c>
      <c r="BG69">
        <v>3.87</v>
      </c>
      <c r="BH69">
        <v>5.62</v>
      </c>
      <c r="BI69">
        <v>4.63</v>
      </c>
      <c r="BJ69">
        <v>1.51</v>
      </c>
      <c r="BK69">
        <v>4.32</v>
      </c>
      <c r="BL69">
        <v>1.76</v>
      </c>
      <c r="BM69">
        <v>1.72</v>
      </c>
      <c r="BN69">
        <v>0.42</v>
      </c>
      <c r="BO69">
        <v>14.19</v>
      </c>
      <c r="BP69">
        <v>3.86</v>
      </c>
      <c r="BQ69">
        <v>4.22</v>
      </c>
      <c r="BR69">
        <v>2.09</v>
      </c>
      <c r="BS69">
        <v>0.45</v>
      </c>
      <c r="BT69">
        <v>0</v>
      </c>
      <c r="BU69">
        <v>0</v>
      </c>
      <c r="BV69">
        <v>0</v>
      </c>
      <c r="BW69">
        <f t="shared" si="5"/>
        <v>69.92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14.513999999999999</v>
      </c>
      <c r="K70">
        <v>415.49605200000002</v>
      </c>
      <c r="L70">
        <v>587.95555999999999</v>
      </c>
      <c r="M70">
        <v>89.019199999999998</v>
      </c>
      <c r="N70">
        <v>114.29774999999999</v>
      </c>
      <c r="O70">
        <v>119.65885900000001</v>
      </c>
      <c r="P70">
        <v>84.906899999999993</v>
      </c>
      <c r="Q70">
        <v>10.556516</v>
      </c>
      <c r="R70">
        <v>41.016660999999999</v>
      </c>
      <c r="S70">
        <v>25.535060999999999</v>
      </c>
      <c r="T70">
        <v>0</v>
      </c>
      <c r="U70">
        <v>405.20185199999997</v>
      </c>
      <c r="V70">
        <v>13.42845</v>
      </c>
      <c r="W70">
        <v>33.017802000000003</v>
      </c>
      <c r="X70">
        <v>141.52204699999999</v>
      </c>
      <c r="Y70">
        <v>0</v>
      </c>
      <c r="Z70">
        <v>6.3414570000000001</v>
      </c>
      <c r="AA70">
        <v>40.782482000000002</v>
      </c>
      <c r="AB70">
        <v>25.486661000000002</v>
      </c>
      <c r="AC70">
        <v>18.728556000000001</v>
      </c>
      <c r="AD70">
        <v>8.8195770000000007</v>
      </c>
      <c r="AE70">
        <v>47.834811999999999</v>
      </c>
      <c r="AF70">
        <v>25.759447000000002</v>
      </c>
      <c r="AG70">
        <v>14.674234999999999</v>
      </c>
      <c r="AH70">
        <v>90.532139000000001</v>
      </c>
      <c r="AI70">
        <v>14.165179999999999</v>
      </c>
      <c r="AJ70">
        <v>0</v>
      </c>
      <c r="AK70">
        <v>49.729317999999999</v>
      </c>
      <c r="AL70">
        <v>58.466262</v>
      </c>
      <c r="AM70">
        <v>0</v>
      </c>
      <c r="AN70">
        <v>0.64785700000000002</v>
      </c>
      <c r="AO70">
        <v>8.8187060000000006</v>
      </c>
      <c r="AP70">
        <v>10.659662000000001</v>
      </c>
      <c r="AQ70">
        <v>25.419820000000001</v>
      </c>
      <c r="AR70">
        <v>48.604483000000002</v>
      </c>
      <c r="AS70">
        <v>30.863907999999999</v>
      </c>
      <c r="AT70">
        <v>14.032522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69.92</v>
      </c>
      <c r="BA70">
        <f t="shared" si="4"/>
        <v>2706.4137940000005</v>
      </c>
      <c r="BD70">
        <v>12.81</v>
      </c>
      <c r="BE70">
        <v>7.39</v>
      </c>
      <c r="BF70">
        <v>1.06</v>
      </c>
      <c r="BG70">
        <v>3.87</v>
      </c>
      <c r="BH70">
        <v>5.62</v>
      </c>
      <c r="BI70">
        <v>4.63</v>
      </c>
      <c r="BJ70">
        <v>1.51</v>
      </c>
      <c r="BK70">
        <v>4.32</v>
      </c>
      <c r="BL70">
        <v>1.76</v>
      </c>
      <c r="BM70">
        <v>1.72</v>
      </c>
      <c r="BN70">
        <v>0.42</v>
      </c>
      <c r="BO70">
        <v>14.19</v>
      </c>
      <c r="BP70">
        <v>3.86</v>
      </c>
      <c r="BQ70">
        <v>4.22</v>
      </c>
      <c r="BR70">
        <v>2.09</v>
      </c>
      <c r="BS70">
        <v>0.45</v>
      </c>
      <c r="BT70">
        <v>0</v>
      </c>
      <c r="BU70">
        <v>0</v>
      </c>
      <c r="BV70">
        <v>0</v>
      </c>
      <c r="BW70">
        <f t="shared" si="5"/>
        <v>69.92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9.7607619999999997</v>
      </c>
      <c r="K71">
        <v>415.49605200000002</v>
      </c>
      <c r="L71">
        <v>587.95555999999999</v>
      </c>
      <c r="M71">
        <v>89.019199999999998</v>
      </c>
      <c r="N71">
        <v>114.29774999999999</v>
      </c>
      <c r="O71">
        <v>119.65885900000001</v>
      </c>
      <c r="P71">
        <v>84.906899999999993</v>
      </c>
      <c r="Q71">
        <v>10.556516</v>
      </c>
      <c r="R71">
        <v>41.016660999999999</v>
      </c>
      <c r="S71">
        <v>25.535060999999999</v>
      </c>
      <c r="T71">
        <v>0</v>
      </c>
      <c r="U71">
        <v>405.20185199999997</v>
      </c>
      <c r="V71">
        <v>13.42845</v>
      </c>
      <c r="W71">
        <v>33.017802000000003</v>
      </c>
      <c r="X71">
        <v>141.52204699999999</v>
      </c>
      <c r="Y71">
        <v>0</v>
      </c>
      <c r="Z71">
        <v>6.3414570000000001</v>
      </c>
      <c r="AA71">
        <v>40.782482000000002</v>
      </c>
      <c r="AB71">
        <v>38.229992000000003</v>
      </c>
      <c r="AC71">
        <v>28.092834</v>
      </c>
      <c r="AD71">
        <v>8.8195770000000007</v>
      </c>
      <c r="AE71">
        <v>47.834811999999999</v>
      </c>
      <c r="AF71">
        <v>25.759447000000002</v>
      </c>
      <c r="AG71">
        <v>14.674234999999999</v>
      </c>
      <c r="AH71">
        <v>90.532139000000001</v>
      </c>
      <c r="AI71">
        <v>2.4635099999999999</v>
      </c>
      <c r="AJ71">
        <v>0</v>
      </c>
      <c r="AK71">
        <v>49.729317999999999</v>
      </c>
      <c r="AL71">
        <v>58.466262</v>
      </c>
      <c r="AM71">
        <v>0</v>
      </c>
      <c r="AN71">
        <v>0.64785700000000002</v>
      </c>
      <c r="AO71">
        <v>8.8187060000000006</v>
      </c>
      <c r="AP71">
        <v>5.7016799999999996</v>
      </c>
      <c r="AQ71">
        <v>25.419820000000001</v>
      </c>
      <c r="AR71">
        <v>48.604483000000002</v>
      </c>
      <c r="AS71">
        <v>30.863907999999999</v>
      </c>
      <c r="AT71">
        <v>14.032522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69.7</v>
      </c>
      <c r="BA71">
        <f t="shared" si="4"/>
        <v>2706.8885130000003</v>
      </c>
      <c r="BD71">
        <v>12.81</v>
      </c>
      <c r="BE71">
        <v>7.39</v>
      </c>
      <c r="BF71">
        <v>1.06</v>
      </c>
      <c r="BG71">
        <v>3.87</v>
      </c>
      <c r="BH71">
        <v>5.62</v>
      </c>
      <c r="BI71">
        <v>4.63</v>
      </c>
      <c r="BJ71">
        <v>1.51</v>
      </c>
      <c r="BK71">
        <v>4.0999999999999996</v>
      </c>
      <c r="BL71">
        <v>1.76</v>
      </c>
      <c r="BM71">
        <v>1.72</v>
      </c>
      <c r="BN71">
        <v>0.42</v>
      </c>
      <c r="BO71">
        <v>14.19</v>
      </c>
      <c r="BP71">
        <v>3.86</v>
      </c>
      <c r="BQ71">
        <v>4.22</v>
      </c>
      <c r="BR71">
        <v>2.09</v>
      </c>
      <c r="BS71">
        <v>0.45</v>
      </c>
      <c r="BT71">
        <v>0</v>
      </c>
      <c r="BU71">
        <v>0</v>
      </c>
      <c r="BV71">
        <v>0</v>
      </c>
      <c r="BW71">
        <f t="shared" si="5"/>
        <v>69.7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9.7607619999999997</v>
      </c>
      <c r="K72">
        <v>415.49605200000002</v>
      </c>
      <c r="L72">
        <v>587.95555999999999</v>
      </c>
      <c r="M72">
        <v>89.019199999999998</v>
      </c>
      <c r="N72">
        <v>114.29774999999999</v>
      </c>
      <c r="O72">
        <v>119.65885900000001</v>
      </c>
      <c r="P72">
        <v>84.906899999999993</v>
      </c>
      <c r="Q72">
        <v>10.556516</v>
      </c>
      <c r="R72">
        <v>41.016660999999999</v>
      </c>
      <c r="S72">
        <v>25.535060999999999</v>
      </c>
      <c r="T72">
        <v>0</v>
      </c>
      <c r="U72">
        <v>405.20185199999997</v>
      </c>
      <c r="V72">
        <v>13.42845</v>
      </c>
      <c r="W72">
        <v>33.017802000000003</v>
      </c>
      <c r="X72">
        <v>141.52204699999999</v>
      </c>
      <c r="Y72">
        <v>0</v>
      </c>
      <c r="Z72">
        <v>6.3414570000000001</v>
      </c>
      <c r="AA72">
        <v>40.782482000000002</v>
      </c>
      <c r="AB72">
        <v>38.229992000000003</v>
      </c>
      <c r="AC72">
        <v>28.092834</v>
      </c>
      <c r="AD72">
        <v>8.8195770000000007</v>
      </c>
      <c r="AE72">
        <v>47.834811999999999</v>
      </c>
      <c r="AF72">
        <v>25.759447000000002</v>
      </c>
      <c r="AG72">
        <v>14.674234999999999</v>
      </c>
      <c r="AH72">
        <v>90.532139000000001</v>
      </c>
      <c r="AI72">
        <v>2.4635099999999999</v>
      </c>
      <c r="AJ72">
        <v>0</v>
      </c>
      <c r="AK72">
        <v>49.729317999999999</v>
      </c>
      <c r="AL72">
        <v>58.466262</v>
      </c>
      <c r="AM72">
        <v>0</v>
      </c>
      <c r="AN72">
        <v>0.64785700000000002</v>
      </c>
      <c r="AO72">
        <v>8.8187060000000006</v>
      </c>
      <c r="AP72">
        <v>5.7016799999999996</v>
      </c>
      <c r="AQ72">
        <v>25.419820000000001</v>
      </c>
      <c r="AR72">
        <v>48.604483000000002</v>
      </c>
      <c r="AS72">
        <v>30.863907999999999</v>
      </c>
      <c r="AT72">
        <v>14.032522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69.7</v>
      </c>
      <c r="BA72">
        <f t="shared" si="4"/>
        <v>2706.8885130000003</v>
      </c>
      <c r="BD72">
        <v>12.81</v>
      </c>
      <c r="BE72">
        <v>7.39</v>
      </c>
      <c r="BF72">
        <v>1.06</v>
      </c>
      <c r="BG72">
        <v>3.87</v>
      </c>
      <c r="BH72">
        <v>5.62</v>
      </c>
      <c r="BI72">
        <v>4.63</v>
      </c>
      <c r="BJ72">
        <v>1.51</v>
      </c>
      <c r="BK72">
        <v>4.0999999999999996</v>
      </c>
      <c r="BL72">
        <v>1.76</v>
      </c>
      <c r="BM72">
        <v>1.72</v>
      </c>
      <c r="BN72">
        <v>0.42</v>
      </c>
      <c r="BO72">
        <v>14.19</v>
      </c>
      <c r="BP72">
        <v>3.86</v>
      </c>
      <c r="BQ72">
        <v>4.22</v>
      </c>
      <c r="BR72">
        <v>2.09</v>
      </c>
      <c r="BS72">
        <v>0.45</v>
      </c>
      <c r="BT72">
        <v>0</v>
      </c>
      <c r="BU72">
        <v>0</v>
      </c>
      <c r="BV72">
        <v>0</v>
      </c>
      <c r="BW72">
        <f t="shared" si="5"/>
        <v>69.7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9.7607619999999997</v>
      </c>
      <c r="K73">
        <v>502.58005200000002</v>
      </c>
      <c r="L73">
        <v>587.95555999999999</v>
      </c>
      <c r="M73">
        <v>89.019199999999998</v>
      </c>
      <c r="N73">
        <v>114.29774999999999</v>
      </c>
      <c r="O73">
        <v>119.65885900000001</v>
      </c>
      <c r="P73">
        <v>84.906899999999993</v>
      </c>
      <c r="Q73">
        <v>10.556516</v>
      </c>
      <c r="R73">
        <v>41.016660999999999</v>
      </c>
      <c r="S73">
        <v>25.535060999999999</v>
      </c>
      <c r="T73">
        <v>0</v>
      </c>
      <c r="U73">
        <v>405.20185199999997</v>
      </c>
      <c r="V73">
        <v>13.42845</v>
      </c>
      <c r="W73">
        <v>33.017802000000003</v>
      </c>
      <c r="X73">
        <v>141.52204699999999</v>
      </c>
      <c r="Y73">
        <v>0</v>
      </c>
      <c r="Z73">
        <v>6.3414570000000001</v>
      </c>
      <c r="AA73">
        <v>40.782482000000002</v>
      </c>
      <c r="AB73">
        <v>38.229992000000003</v>
      </c>
      <c r="AC73">
        <v>28.121172999999999</v>
      </c>
      <c r="AD73">
        <v>8.8195770000000007</v>
      </c>
      <c r="AE73">
        <v>47.834811999999999</v>
      </c>
      <c r="AF73">
        <v>25.759447000000002</v>
      </c>
      <c r="AG73">
        <v>14.674234999999999</v>
      </c>
      <c r="AH73">
        <v>90.532139000000001</v>
      </c>
      <c r="AI73">
        <v>2.4635099999999999</v>
      </c>
      <c r="AJ73">
        <v>0</v>
      </c>
      <c r="AK73">
        <v>49.729317999999999</v>
      </c>
      <c r="AL73">
        <v>58.466262</v>
      </c>
      <c r="AM73">
        <v>8.8996949999999995</v>
      </c>
      <c r="AN73">
        <v>0.64785700000000002</v>
      </c>
      <c r="AO73">
        <v>8.8187060000000006</v>
      </c>
      <c r="AP73">
        <v>5.4537810000000002</v>
      </c>
      <c r="AQ73">
        <v>25.419820000000001</v>
      </c>
      <c r="AR73">
        <v>48.604483000000002</v>
      </c>
      <c r="AS73">
        <v>30.863907999999999</v>
      </c>
      <c r="AT73">
        <v>14.032522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69.7</v>
      </c>
      <c r="BA73">
        <f t="shared" si="4"/>
        <v>2802.6526480000007</v>
      </c>
      <c r="BD73">
        <v>12.81</v>
      </c>
      <c r="BE73">
        <v>7.39</v>
      </c>
      <c r="BF73">
        <v>1.06</v>
      </c>
      <c r="BG73">
        <v>3.87</v>
      </c>
      <c r="BH73">
        <v>5.62</v>
      </c>
      <c r="BI73">
        <v>4.63</v>
      </c>
      <c r="BJ73">
        <v>1.51</v>
      </c>
      <c r="BK73">
        <v>4.0999999999999996</v>
      </c>
      <c r="BL73">
        <v>1.76</v>
      </c>
      <c r="BM73">
        <v>1.72</v>
      </c>
      <c r="BN73">
        <v>0.42</v>
      </c>
      <c r="BO73">
        <v>14.19</v>
      </c>
      <c r="BP73">
        <v>3.86</v>
      </c>
      <c r="BQ73">
        <v>4.22</v>
      </c>
      <c r="BR73">
        <v>2.09</v>
      </c>
      <c r="BS73">
        <v>0.45</v>
      </c>
      <c r="BT73">
        <v>0</v>
      </c>
      <c r="BU73">
        <v>0</v>
      </c>
      <c r="BV73">
        <v>0</v>
      </c>
      <c r="BW73">
        <f t="shared" si="5"/>
        <v>69.7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9.7607619999999997</v>
      </c>
      <c r="K74">
        <v>543.21925199999998</v>
      </c>
      <c r="L74">
        <v>587.95555999999999</v>
      </c>
      <c r="M74">
        <v>89.019199999999998</v>
      </c>
      <c r="N74">
        <v>114.29774999999999</v>
      </c>
      <c r="O74">
        <v>119.65885900000001</v>
      </c>
      <c r="P74">
        <v>84.906899999999993</v>
      </c>
      <c r="Q74">
        <v>10.556516</v>
      </c>
      <c r="R74">
        <v>41.016660999999999</v>
      </c>
      <c r="S74">
        <v>25.535060999999999</v>
      </c>
      <c r="T74">
        <v>0</v>
      </c>
      <c r="U74">
        <v>405.20185199999997</v>
      </c>
      <c r="V74">
        <v>13.42845</v>
      </c>
      <c r="W74">
        <v>33.017802000000003</v>
      </c>
      <c r="X74">
        <v>141.52204699999999</v>
      </c>
      <c r="Y74">
        <v>0</v>
      </c>
      <c r="Z74">
        <v>6.3414570000000001</v>
      </c>
      <c r="AA74">
        <v>40.782482000000002</v>
      </c>
      <c r="AB74">
        <v>38.229992000000003</v>
      </c>
      <c r="AC74">
        <v>28.121172999999999</v>
      </c>
      <c r="AD74">
        <v>8.8195770000000007</v>
      </c>
      <c r="AE74">
        <v>47.834811999999999</v>
      </c>
      <c r="AF74">
        <v>25.759447000000002</v>
      </c>
      <c r="AG74">
        <v>14.674234999999999</v>
      </c>
      <c r="AH74">
        <v>90.532139000000001</v>
      </c>
      <c r="AI74">
        <v>2.4635099999999999</v>
      </c>
      <c r="AJ74">
        <v>0</v>
      </c>
      <c r="AK74">
        <v>49.729317999999999</v>
      </c>
      <c r="AL74">
        <v>58.466262</v>
      </c>
      <c r="AM74">
        <v>10.215301999999999</v>
      </c>
      <c r="AN74">
        <v>0.64785700000000002</v>
      </c>
      <c r="AO74">
        <v>8.8187060000000006</v>
      </c>
      <c r="AP74">
        <v>5.4537810000000002</v>
      </c>
      <c r="AQ74">
        <v>25.419820000000001</v>
      </c>
      <c r="AR74">
        <v>48.604483000000002</v>
      </c>
      <c r="AS74">
        <v>30.863907999999999</v>
      </c>
      <c r="AT74">
        <v>14.032522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69.7</v>
      </c>
      <c r="BA74">
        <f t="shared" si="4"/>
        <v>2844.6074550000003</v>
      </c>
      <c r="BD74">
        <v>12.81</v>
      </c>
      <c r="BE74">
        <v>7.39</v>
      </c>
      <c r="BF74">
        <v>1.06</v>
      </c>
      <c r="BG74">
        <v>3.87</v>
      </c>
      <c r="BH74">
        <v>5.62</v>
      </c>
      <c r="BI74">
        <v>4.63</v>
      </c>
      <c r="BJ74">
        <v>1.51</v>
      </c>
      <c r="BK74">
        <v>4.0999999999999996</v>
      </c>
      <c r="BL74">
        <v>1.76</v>
      </c>
      <c r="BM74">
        <v>1.72</v>
      </c>
      <c r="BN74">
        <v>0.42</v>
      </c>
      <c r="BO74">
        <v>14.19</v>
      </c>
      <c r="BP74">
        <v>3.86</v>
      </c>
      <c r="BQ74">
        <v>4.22</v>
      </c>
      <c r="BR74">
        <v>2.09</v>
      </c>
      <c r="BS74">
        <v>0.45</v>
      </c>
      <c r="BT74">
        <v>0</v>
      </c>
      <c r="BU74">
        <v>0</v>
      </c>
      <c r="BV74">
        <v>0</v>
      </c>
      <c r="BW74">
        <f t="shared" si="5"/>
        <v>69.7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9.4437759999999997</v>
      </c>
      <c r="K75">
        <v>478.39005200000003</v>
      </c>
      <c r="L75">
        <v>587.95555999999999</v>
      </c>
      <c r="M75">
        <v>89.019199999999998</v>
      </c>
      <c r="N75">
        <v>114.29774999999999</v>
      </c>
      <c r="O75">
        <v>119.65885900000001</v>
      </c>
      <c r="P75">
        <v>84.906899999999993</v>
      </c>
      <c r="Q75">
        <v>10.556516</v>
      </c>
      <c r="R75">
        <v>41.016660999999999</v>
      </c>
      <c r="S75">
        <v>25.535060999999999</v>
      </c>
      <c r="T75">
        <v>0</v>
      </c>
      <c r="U75">
        <v>405.20185199999997</v>
      </c>
      <c r="V75">
        <v>13.42845</v>
      </c>
      <c r="W75">
        <v>33.017802000000003</v>
      </c>
      <c r="X75">
        <v>141.52204699999999</v>
      </c>
      <c r="Y75">
        <v>0</v>
      </c>
      <c r="Z75">
        <v>6.3414570000000001</v>
      </c>
      <c r="AA75">
        <v>40.782482000000002</v>
      </c>
      <c r="AB75">
        <v>38.229992000000003</v>
      </c>
      <c r="AC75">
        <v>28.121172999999999</v>
      </c>
      <c r="AD75">
        <v>8.8195770000000007</v>
      </c>
      <c r="AE75">
        <v>47.834811999999999</v>
      </c>
      <c r="AF75">
        <v>25.759447000000002</v>
      </c>
      <c r="AG75">
        <v>14.674234999999999</v>
      </c>
      <c r="AH75">
        <v>90.532139000000001</v>
      </c>
      <c r="AI75">
        <v>2.4635099999999999</v>
      </c>
      <c r="AJ75">
        <v>0</v>
      </c>
      <c r="AK75">
        <v>49.729317999999999</v>
      </c>
      <c r="AL75">
        <v>58.466262</v>
      </c>
      <c r="AM75">
        <v>15.322952000000001</v>
      </c>
      <c r="AN75">
        <v>0.64785700000000002</v>
      </c>
      <c r="AO75">
        <v>8.8187060000000006</v>
      </c>
      <c r="AP75">
        <v>4.2142850000000003</v>
      </c>
      <c r="AQ75">
        <v>23.469138000000001</v>
      </c>
      <c r="AR75">
        <v>48.604483000000002</v>
      </c>
      <c r="AS75">
        <v>30.863907999999999</v>
      </c>
      <c r="AT75">
        <v>14.032522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71.080000000000013</v>
      </c>
      <c r="BA75">
        <f t="shared" si="4"/>
        <v>2782.7587410000006</v>
      </c>
      <c r="BD75">
        <v>17.100000000000001</v>
      </c>
      <c r="BE75">
        <v>7.21</v>
      </c>
      <c r="BF75">
        <v>1.0900000000000001</v>
      </c>
      <c r="BG75">
        <v>3.75</v>
      </c>
      <c r="BH75">
        <v>5.62</v>
      </c>
      <c r="BI75">
        <v>4.53</v>
      </c>
      <c r="BJ75">
        <v>1.56</v>
      </c>
      <c r="BK75">
        <v>2.99</v>
      </c>
      <c r="BL75">
        <v>0.81</v>
      </c>
      <c r="BM75">
        <v>1.72</v>
      </c>
      <c r="BN75">
        <v>0.4</v>
      </c>
      <c r="BO75">
        <v>13.85</v>
      </c>
      <c r="BP75">
        <v>3.76</v>
      </c>
      <c r="BQ75">
        <v>4.09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71.080000000000013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9.4437759999999997</v>
      </c>
      <c r="K76">
        <v>485.163252</v>
      </c>
      <c r="L76">
        <v>587.95555999999999</v>
      </c>
      <c r="M76">
        <v>89.019199999999998</v>
      </c>
      <c r="N76">
        <v>114.29774999999999</v>
      </c>
      <c r="O76">
        <v>119.65885900000001</v>
      </c>
      <c r="P76">
        <v>84.906899999999993</v>
      </c>
      <c r="Q76">
        <v>10.556516</v>
      </c>
      <c r="R76">
        <v>41.016660999999999</v>
      </c>
      <c r="S76">
        <v>25.535060999999999</v>
      </c>
      <c r="T76">
        <v>0</v>
      </c>
      <c r="U76">
        <v>405.20185199999997</v>
      </c>
      <c r="V76">
        <v>13.42845</v>
      </c>
      <c r="W76">
        <v>33.017802000000003</v>
      </c>
      <c r="X76">
        <v>141.52204699999999</v>
      </c>
      <c r="Y76">
        <v>0</v>
      </c>
      <c r="Z76">
        <v>6.3414570000000001</v>
      </c>
      <c r="AA76">
        <v>40.782482000000002</v>
      </c>
      <c r="AB76">
        <v>38.229992000000003</v>
      </c>
      <c r="AC76">
        <v>28.121172999999999</v>
      </c>
      <c r="AD76">
        <v>8.8195770000000007</v>
      </c>
      <c r="AE76">
        <v>47.834811999999999</v>
      </c>
      <c r="AF76">
        <v>25.759447000000002</v>
      </c>
      <c r="AG76">
        <v>14.674234999999999</v>
      </c>
      <c r="AH76">
        <v>113.16517399999999</v>
      </c>
      <c r="AI76">
        <v>2.4635099999999999</v>
      </c>
      <c r="AJ76">
        <v>0</v>
      </c>
      <c r="AK76">
        <v>49.729317999999999</v>
      </c>
      <c r="AL76">
        <v>58.466262</v>
      </c>
      <c r="AM76">
        <v>15.322952000000001</v>
      </c>
      <c r="AN76">
        <v>0.64785700000000002</v>
      </c>
      <c r="AO76">
        <v>8.8187060000000006</v>
      </c>
      <c r="AP76">
        <v>4.2142850000000003</v>
      </c>
      <c r="AQ76">
        <v>16.946546000000001</v>
      </c>
      <c r="AR76">
        <v>48.604483000000002</v>
      </c>
      <c r="AS76">
        <v>30.863907999999999</v>
      </c>
      <c r="AT76">
        <v>14.032522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74.760000000000005</v>
      </c>
      <c r="BA76">
        <f t="shared" si="4"/>
        <v>2809.322384000001</v>
      </c>
      <c r="BD76">
        <v>20.78</v>
      </c>
      <c r="BE76">
        <v>7.21</v>
      </c>
      <c r="BF76">
        <v>1.0900000000000001</v>
      </c>
      <c r="BG76">
        <v>3.75</v>
      </c>
      <c r="BH76">
        <v>5.62</v>
      </c>
      <c r="BI76">
        <v>4.53</v>
      </c>
      <c r="BJ76">
        <v>1.56</v>
      </c>
      <c r="BK76">
        <v>2.99</v>
      </c>
      <c r="BL76">
        <v>0.81</v>
      </c>
      <c r="BM76">
        <v>1.72</v>
      </c>
      <c r="BN76">
        <v>0.4</v>
      </c>
      <c r="BO76">
        <v>13.85</v>
      </c>
      <c r="BP76">
        <v>3.76</v>
      </c>
      <c r="BQ76">
        <v>4.09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74.760000000000005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443.16079999999999</v>
      </c>
      <c r="L77">
        <v>587.95555999999999</v>
      </c>
      <c r="M77">
        <v>89.019199999999998</v>
      </c>
      <c r="N77">
        <v>114.29774999999999</v>
      </c>
      <c r="O77">
        <v>119.65885900000001</v>
      </c>
      <c r="P77">
        <v>84.906899999999993</v>
      </c>
      <c r="Q77">
        <v>10.556516</v>
      </c>
      <c r="R77">
        <v>41.016660999999999</v>
      </c>
      <c r="S77">
        <v>25.535060999999999</v>
      </c>
      <c r="T77">
        <v>0</v>
      </c>
      <c r="U77">
        <v>405.20185199999997</v>
      </c>
      <c r="V77">
        <v>13.42845</v>
      </c>
      <c r="W77">
        <v>33.017802000000003</v>
      </c>
      <c r="X77">
        <v>141.52204699999999</v>
      </c>
      <c r="Y77">
        <v>0</v>
      </c>
      <c r="Z77">
        <v>6.3414570000000001</v>
      </c>
      <c r="AA77">
        <v>40.782482000000002</v>
      </c>
      <c r="AB77">
        <v>38.229992000000003</v>
      </c>
      <c r="AC77">
        <v>28.121172999999999</v>
      </c>
      <c r="AD77">
        <v>8.8195770000000007</v>
      </c>
      <c r="AE77">
        <v>47.834811999999999</v>
      </c>
      <c r="AF77">
        <v>25.759447000000002</v>
      </c>
      <c r="AG77">
        <v>14.674234999999999</v>
      </c>
      <c r="AH77">
        <v>120.587344</v>
      </c>
      <c r="AI77">
        <v>2.4635099999999999</v>
      </c>
      <c r="AJ77">
        <v>0</v>
      </c>
      <c r="AK77">
        <v>49.729317999999999</v>
      </c>
      <c r="AL77">
        <v>58.466262</v>
      </c>
      <c r="AM77">
        <v>15.322952000000001</v>
      </c>
      <c r="AN77">
        <v>0.64785700000000002</v>
      </c>
      <c r="AO77">
        <v>8.8187060000000006</v>
      </c>
      <c r="AP77">
        <v>4.2142850000000003</v>
      </c>
      <c r="AQ77">
        <v>16.946546000000001</v>
      </c>
      <c r="AR77">
        <v>48.604483000000002</v>
      </c>
      <c r="AS77">
        <v>30.863907999999999</v>
      </c>
      <c r="AT77">
        <v>14.032522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78.25</v>
      </c>
      <c r="BA77">
        <f t="shared" si="4"/>
        <v>2768.7883260000008</v>
      </c>
      <c r="BD77">
        <v>24.38</v>
      </c>
      <c r="BE77">
        <v>7.21</v>
      </c>
      <c r="BF77">
        <v>1.0900000000000001</v>
      </c>
      <c r="BG77">
        <v>3.75</v>
      </c>
      <c r="BH77">
        <v>5.62</v>
      </c>
      <c r="BI77">
        <v>4.53</v>
      </c>
      <c r="BJ77">
        <v>1.56</v>
      </c>
      <c r="BK77">
        <v>2.88</v>
      </c>
      <c r="BL77">
        <v>0.81</v>
      </c>
      <c r="BM77">
        <v>1.72</v>
      </c>
      <c r="BN77">
        <v>0.4</v>
      </c>
      <c r="BO77">
        <v>13.85</v>
      </c>
      <c r="BP77">
        <v>3.76</v>
      </c>
      <c r="BQ77">
        <v>4.09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78.25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367.68799999999999</v>
      </c>
      <c r="L78">
        <v>587.95555999999999</v>
      </c>
      <c r="M78">
        <v>89.019199999999998</v>
      </c>
      <c r="N78">
        <v>114.29774999999999</v>
      </c>
      <c r="O78">
        <v>119.65885900000001</v>
      </c>
      <c r="P78">
        <v>84.906899999999993</v>
      </c>
      <c r="Q78">
        <v>10.556516</v>
      </c>
      <c r="R78">
        <v>41.016660999999999</v>
      </c>
      <c r="S78">
        <v>25.535060999999999</v>
      </c>
      <c r="T78">
        <v>0</v>
      </c>
      <c r="U78">
        <v>405.20185199999997</v>
      </c>
      <c r="V78">
        <v>13.42845</v>
      </c>
      <c r="W78">
        <v>33.017802000000003</v>
      </c>
      <c r="X78">
        <v>141.52204699999999</v>
      </c>
      <c r="Y78">
        <v>0</v>
      </c>
      <c r="Z78">
        <v>6.3414570000000001</v>
      </c>
      <c r="AA78">
        <v>40.782482000000002</v>
      </c>
      <c r="AB78">
        <v>38.229992000000003</v>
      </c>
      <c r="AC78">
        <v>28.121172999999999</v>
      </c>
      <c r="AD78">
        <v>17.639154000000001</v>
      </c>
      <c r="AE78">
        <v>47.834811999999999</v>
      </c>
      <c r="AF78">
        <v>25.759447000000002</v>
      </c>
      <c r="AG78">
        <v>14.674234999999999</v>
      </c>
      <c r="AH78">
        <v>135.79820900000001</v>
      </c>
      <c r="AI78">
        <v>2.4635099999999999</v>
      </c>
      <c r="AJ78">
        <v>0</v>
      </c>
      <c r="AK78">
        <v>49.729317999999999</v>
      </c>
      <c r="AL78">
        <v>58.466262</v>
      </c>
      <c r="AM78">
        <v>15.322952000000001</v>
      </c>
      <c r="AN78">
        <v>0.64785700000000002</v>
      </c>
      <c r="AO78">
        <v>8.8187060000000006</v>
      </c>
      <c r="AP78">
        <v>4.2142850000000003</v>
      </c>
      <c r="AQ78">
        <v>16.946546000000001</v>
      </c>
      <c r="AR78">
        <v>48.604483000000002</v>
      </c>
      <c r="AS78">
        <v>30.863907999999999</v>
      </c>
      <c r="AT78">
        <v>13.384935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78.25</v>
      </c>
      <c r="BA78">
        <f t="shared" si="4"/>
        <v>2716.6983810000002</v>
      </c>
      <c r="BD78">
        <v>24.38</v>
      </c>
      <c r="BE78">
        <v>7.21</v>
      </c>
      <c r="BF78">
        <v>1.0900000000000001</v>
      </c>
      <c r="BG78">
        <v>3.75</v>
      </c>
      <c r="BH78">
        <v>5.62</v>
      </c>
      <c r="BI78">
        <v>4.53</v>
      </c>
      <c r="BJ78">
        <v>1.56</v>
      </c>
      <c r="BK78">
        <v>2.88</v>
      </c>
      <c r="BL78">
        <v>0.81</v>
      </c>
      <c r="BM78">
        <v>1.72</v>
      </c>
      <c r="BN78">
        <v>0.4</v>
      </c>
      <c r="BO78">
        <v>13.85</v>
      </c>
      <c r="BP78">
        <v>3.76</v>
      </c>
      <c r="BQ78">
        <v>4.09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78.25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430.614124</v>
      </c>
      <c r="L79">
        <v>631.98793999999998</v>
      </c>
      <c r="M79">
        <v>89.019199999999998</v>
      </c>
      <c r="N79">
        <v>114.29774999999999</v>
      </c>
      <c r="O79">
        <v>119.65885900000001</v>
      </c>
      <c r="P79">
        <v>84.906899999999993</v>
      </c>
      <c r="Q79">
        <v>10.556516</v>
      </c>
      <c r="R79">
        <v>41.016660999999999</v>
      </c>
      <c r="S79">
        <v>25.535060999999999</v>
      </c>
      <c r="T79">
        <v>0</v>
      </c>
      <c r="U79">
        <v>405.20185199999997</v>
      </c>
      <c r="V79">
        <v>13.42845</v>
      </c>
      <c r="W79">
        <v>33.017802000000003</v>
      </c>
      <c r="X79">
        <v>141.52204699999999</v>
      </c>
      <c r="Y79">
        <v>0</v>
      </c>
      <c r="Z79">
        <v>19.024370999999999</v>
      </c>
      <c r="AA79">
        <v>40.782482000000002</v>
      </c>
      <c r="AB79">
        <v>38.229992000000003</v>
      </c>
      <c r="AC79">
        <v>28.121172999999999</v>
      </c>
      <c r="AD79">
        <v>35.278309</v>
      </c>
      <c r="AE79">
        <v>47.834811999999999</v>
      </c>
      <c r="AF79">
        <v>28.621607999999998</v>
      </c>
      <c r="AG79">
        <v>14.674234999999999</v>
      </c>
      <c r="AH79">
        <v>135.79820900000001</v>
      </c>
      <c r="AI79">
        <v>7.3905289999999999</v>
      </c>
      <c r="AJ79">
        <v>0</v>
      </c>
      <c r="AK79">
        <v>49.729317999999999</v>
      </c>
      <c r="AL79">
        <v>76.793187000000003</v>
      </c>
      <c r="AM79">
        <v>15.322952000000001</v>
      </c>
      <c r="AN79">
        <v>0.64785700000000002</v>
      </c>
      <c r="AO79">
        <v>8.8187060000000006</v>
      </c>
      <c r="AP79">
        <v>1.7352939999999999</v>
      </c>
      <c r="AQ79">
        <v>25.419820000000001</v>
      </c>
      <c r="AR79">
        <v>48.604483000000002</v>
      </c>
      <c r="AS79">
        <v>30.863907999999999</v>
      </c>
      <c r="AT79">
        <v>14.032522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78.289999999999992</v>
      </c>
      <c r="BA79">
        <f t="shared" si="4"/>
        <v>2886.7769290000001</v>
      </c>
      <c r="BD79">
        <v>24.38</v>
      </c>
      <c r="BE79">
        <v>7.21</v>
      </c>
      <c r="BF79">
        <v>1.0900000000000001</v>
      </c>
      <c r="BG79">
        <v>3.75</v>
      </c>
      <c r="BH79">
        <v>5.62</v>
      </c>
      <c r="BI79">
        <v>4.53</v>
      </c>
      <c r="BJ79">
        <v>1.56</v>
      </c>
      <c r="BK79">
        <v>2.68</v>
      </c>
      <c r="BL79">
        <v>1.05</v>
      </c>
      <c r="BM79">
        <v>1.72</v>
      </c>
      <c r="BN79">
        <v>0.4</v>
      </c>
      <c r="BO79">
        <v>13.85</v>
      </c>
      <c r="BP79">
        <v>3.76</v>
      </c>
      <c r="BQ79">
        <v>4.09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78.289999999999992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430.614124</v>
      </c>
      <c r="L80">
        <v>631.98793999999998</v>
      </c>
      <c r="M80">
        <v>89.019199999999998</v>
      </c>
      <c r="N80">
        <v>114.29774999999999</v>
      </c>
      <c r="O80">
        <v>119.65885900000001</v>
      </c>
      <c r="P80">
        <v>84.906899999999993</v>
      </c>
      <c r="Q80">
        <v>10.556516</v>
      </c>
      <c r="R80">
        <v>41.016660999999999</v>
      </c>
      <c r="S80">
        <v>25.535060999999999</v>
      </c>
      <c r="T80">
        <v>0</v>
      </c>
      <c r="U80">
        <v>405.20185199999997</v>
      </c>
      <c r="V80">
        <v>13.42845</v>
      </c>
      <c r="W80">
        <v>33.017802000000003</v>
      </c>
      <c r="X80">
        <v>141.52204699999999</v>
      </c>
      <c r="Y80">
        <v>0</v>
      </c>
      <c r="Z80">
        <v>19.024370999999999</v>
      </c>
      <c r="AA80">
        <v>40.782482000000002</v>
      </c>
      <c r="AB80">
        <v>38.229992000000003</v>
      </c>
      <c r="AC80">
        <v>28.121172999999999</v>
      </c>
      <c r="AD80">
        <v>35.278309</v>
      </c>
      <c r="AE80">
        <v>47.834811999999999</v>
      </c>
      <c r="AF80">
        <v>28.621607999999998</v>
      </c>
      <c r="AG80">
        <v>14.674234999999999</v>
      </c>
      <c r="AH80">
        <v>135.79820900000001</v>
      </c>
      <c r="AI80">
        <v>48.038437000000002</v>
      </c>
      <c r="AJ80">
        <v>0</v>
      </c>
      <c r="AK80">
        <v>49.729317999999999</v>
      </c>
      <c r="AL80">
        <v>76.793187000000003</v>
      </c>
      <c r="AM80">
        <v>15.322952000000001</v>
      </c>
      <c r="AN80">
        <v>0.64785700000000002</v>
      </c>
      <c r="AO80">
        <v>8.8187060000000006</v>
      </c>
      <c r="AP80">
        <v>1.7352939999999999</v>
      </c>
      <c r="AQ80">
        <v>25.419820000000001</v>
      </c>
      <c r="AR80">
        <v>48.604483000000002</v>
      </c>
      <c r="AS80">
        <v>30.863907999999999</v>
      </c>
      <c r="AT80">
        <v>14.032522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78.289999999999992</v>
      </c>
      <c r="BA80">
        <f t="shared" si="4"/>
        <v>2927.4248370000005</v>
      </c>
      <c r="BD80">
        <v>24.38</v>
      </c>
      <c r="BE80">
        <v>7.21</v>
      </c>
      <c r="BF80">
        <v>1.0900000000000001</v>
      </c>
      <c r="BG80">
        <v>3.75</v>
      </c>
      <c r="BH80">
        <v>5.62</v>
      </c>
      <c r="BI80">
        <v>4.53</v>
      </c>
      <c r="BJ80">
        <v>1.56</v>
      </c>
      <c r="BK80">
        <v>2.68</v>
      </c>
      <c r="BL80">
        <v>1.05</v>
      </c>
      <c r="BM80">
        <v>1.72</v>
      </c>
      <c r="BN80">
        <v>0.4</v>
      </c>
      <c r="BO80">
        <v>13.85</v>
      </c>
      <c r="BP80">
        <v>3.76</v>
      </c>
      <c r="BQ80">
        <v>4.09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78.289999999999992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430.614124</v>
      </c>
      <c r="L81">
        <v>631.98793999999998</v>
      </c>
      <c r="M81">
        <v>89.019199999999998</v>
      </c>
      <c r="N81">
        <v>114.29774999999999</v>
      </c>
      <c r="O81">
        <v>119.65885900000001</v>
      </c>
      <c r="P81">
        <v>84.906899999999993</v>
      </c>
      <c r="Q81">
        <v>10.556516</v>
      </c>
      <c r="R81">
        <v>41.016660999999999</v>
      </c>
      <c r="S81">
        <v>25.535060999999999</v>
      </c>
      <c r="T81">
        <v>0</v>
      </c>
      <c r="U81">
        <v>405.20185199999997</v>
      </c>
      <c r="V81">
        <v>13.42845</v>
      </c>
      <c r="W81">
        <v>33.017802000000003</v>
      </c>
      <c r="X81">
        <v>141.52204699999999</v>
      </c>
      <c r="Y81">
        <v>0</v>
      </c>
      <c r="Z81">
        <v>19.024370999999999</v>
      </c>
      <c r="AA81">
        <v>40.782482000000002</v>
      </c>
      <c r="AB81">
        <v>38.229992000000003</v>
      </c>
      <c r="AC81">
        <v>28.121172999999999</v>
      </c>
      <c r="AD81">
        <v>35.278309</v>
      </c>
      <c r="AE81">
        <v>47.834811999999999</v>
      </c>
      <c r="AF81">
        <v>28.621607999999998</v>
      </c>
      <c r="AG81">
        <v>14.674234999999999</v>
      </c>
      <c r="AH81">
        <v>135.79820900000001</v>
      </c>
      <c r="AI81">
        <v>48.038437000000002</v>
      </c>
      <c r="AJ81">
        <v>0</v>
      </c>
      <c r="AK81">
        <v>49.729317999999999</v>
      </c>
      <c r="AL81">
        <v>76.793187000000003</v>
      </c>
      <c r="AM81">
        <v>15.322952000000001</v>
      </c>
      <c r="AN81">
        <v>0.64785700000000002</v>
      </c>
      <c r="AO81">
        <v>8.9609439999999996</v>
      </c>
      <c r="AP81">
        <v>1.7352939999999999</v>
      </c>
      <c r="AQ81">
        <v>25.419820000000001</v>
      </c>
      <c r="AR81">
        <v>48.604483000000002</v>
      </c>
      <c r="AS81">
        <v>30.863907999999999</v>
      </c>
      <c r="AT81">
        <v>14.032522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78.039999999999992</v>
      </c>
      <c r="BA81">
        <f t="shared" si="4"/>
        <v>2927.3170750000004</v>
      </c>
      <c r="BD81">
        <v>24.38</v>
      </c>
      <c r="BE81">
        <v>7.21</v>
      </c>
      <c r="BF81">
        <v>1.0900000000000001</v>
      </c>
      <c r="BG81">
        <v>3.75</v>
      </c>
      <c r="BH81">
        <v>5.62</v>
      </c>
      <c r="BI81">
        <v>4.53</v>
      </c>
      <c r="BJ81">
        <v>1.56</v>
      </c>
      <c r="BK81">
        <v>2.68</v>
      </c>
      <c r="BL81">
        <v>0.8</v>
      </c>
      <c r="BM81">
        <v>1.72</v>
      </c>
      <c r="BN81">
        <v>0.4</v>
      </c>
      <c r="BO81">
        <v>13.85</v>
      </c>
      <c r="BP81">
        <v>3.76</v>
      </c>
      <c r="BQ81">
        <v>4.09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78.039999999999992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430.614124</v>
      </c>
      <c r="L82">
        <v>631.98793999999998</v>
      </c>
      <c r="M82">
        <v>89.019199999999998</v>
      </c>
      <c r="N82">
        <v>114.29774999999999</v>
      </c>
      <c r="O82">
        <v>119.65885900000001</v>
      </c>
      <c r="P82">
        <v>84.906899999999993</v>
      </c>
      <c r="Q82">
        <v>10.556516</v>
      </c>
      <c r="R82">
        <v>41.016660999999999</v>
      </c>
      <c r="S82">
        <v>25.535060999999999</v>
      </c>
      <c r="T82">
        <v>0</v>
      </c>
      <c r="U82">
        <v>405.20185199999997</v>
      </c>
      <c r="V82">
        <v>13.42845</v>
      </c>
      <c r="W82">
        <v>33.017802000000003</v>
      </c>
      <c r="X82">
        <v>141.52204699999999</v>
      </c>
      <c r="Y82">
        <v>0</v>
      </c>
      <c r="Z82">
        <v>19.024370999999999</v>
      </c>
      <c r="AA82">
        <v>40.782482000000002</v>
      </c>
      <c r="AB82">
        <v>38.229992000000003</v>
      </c>
      <c r="AC82">
        <v>28.121172999999999</v>
      </c>
      <c r="AD82">
        <v>35.278309</v>
      </c>
      <c r="AE82">
        <v>47.834811999999999</v>
      </c>
      <c r="AF82">
        <v>28.621607999999998</v>
      </c>
      <c r="AG82">
        <v>14.674234999999999</v>
      </c>
      <c r="AH82">
        <v>135.79820900000001</v>
      </c>
      <c r="AI82">
        <v>48.038437000000002</v>
      </c>
      <c r="AJ82">
        <v>0</v>
      </c>
      <c r="AK82">
        <v>49.729317999999999</v>
      </c>
      <c r="AL82">
        <v>76.793187000000003</v>
      </c>
      <c r="AM82">
        <v>15.322952000000001</v>
      </c>
      <c r="AN82">
        <v>0.64785700000000002</v>
      </c>
      <c r="AO82">
        <v>8.9609439999999996</v>
      </c>
      <c r="AP82">
        <v>1.7352939999999999</v>
      </c>
      <c r="AQ82">
        <v>25.419820000000001</v>
      </c>
      <c r="AR82">
        <v>48.604483000000002</v>
      </c>
      <c r="AS82">
        <v>30.863907999999999</v>
      </c>
      <c r="AT82">
        <v>14.032522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78.039999999999992</v>
      </c>
      <c r="BA82">
        <f t="shared" si="4"/>
        <v>2927.3170750000004</v>
      </c>
      <c r="BD82">
        <v>24.38</v>
      </c>
      <c r="BE82">
        <v>7.21</v>
      </c>
      <c r="BF82">
        <v>1.0900000000000001</v>
      </c>
      <c r="BG82">
        <v>3.75</v>
      </c>
      <c r="BH82">
        <v>5.62</v>
      </c>
      <c r="BI82">
        <v>4.53</v>
      </c>
      <c r="BJ82">
        <v>1.56</v>
      </c>
      <c r="BK82">
        <v>2.68</v>
      </c>
      <c r="BL82">
        <v>0.8</v>
      </c>
      <c r="BM82">
        <v>1.72</v>
      </c>
      <c r="BN82">
        <v>0.4</v>
      </c>
      <c r="BO82">
        <v>13.85</v>
      </c>
      <c r="BP82">
        <v>3.76</v>
      </c>
      <c r="BQ82">
        <v>4.09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78.039999999999992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430.614124</v>
      </c>
      <c r="L83">
        <v>631.98793999999998</v>
      </c>
      <c r="M83">
        <v>89.019199999999998</v>
      </c>
      <c r="N83">
        <v>114.29774999999999</v>
      </c>
      <c r="O83">
        <v>119.65885900000001</v>
      </c>
      <c r="P83">
        <v>84.906899999999993</v>
      </c>
      <c r="Q83">
        <v>10.556516</v>
      </c>
      <c r="R83">
        <v>41.016660999999999</v>
      </c>
      <c r="S83">
        <v>25.535060999999999</v>
      </c>
      <c r="T83">
        <v>0</v>
      </c>
      <c r="U83">
        <v>405.20185199999997</v>
      </c>
      <c r="V83">
        <v>13.42845</v>
      </c>
      <c r="W83">
        <v>33.017802000000003</v>
      </c>
      <c r="X83">
        <v>141.52204699999999</v>
      </c>
      <c r="Y83">
        <v>0</v>
      </c>
      <c r="Z83">
        <v>19.024370999999999</v>
      </c>
      <c r="AA83">
        <v>40.782482000000002</v>
      </c>
      <c r="AB83">
        <v>38.229992000000003</v>
      </c>
      <c r="AC83">
        <v>28.121172999999999</v>
      </c>
      <c r="AD83">
        <v>35.278309</v>
      </c>
      <c r="AE83">
        <v>47.834811999999999</v>
      </c>
      <c r="AF83">
        <v>28.621607999999998</v>
      </c>
      <c r="AG83">
        <v>14.674234999999999</v>
      </c>
      <c r="AH83">
        <v>135.79820900000001</v>
      </c>
      <c r="AI83">
        <v>48.038437000000002</v>
      </c>
      <c r="AJ83">
        <v>0</v>
      </c>
      <c r="AK83">
        <v>49.729317999999999</v>
      </c>
      <c r="AL83">
        <v>76.793187000000003</v>
      </c>
      <c r="AM83">
        <v>15.322952000000001</v>
      </c>
      <c r="AN83">
        <v>0.64785700000000002</v>
      </c>
      <c r="AO83">
        <v>8.9609439999999996</v>
      </c>
      <c r="AP83">
        <v>4.2142850000000003</v>
      </c>
      <c r="AQ83">
        <v>25.419820000000001</v>
      </c>
      <c r="AR83">
        <v>48.604483000000002</v>
      </c>
      <c r="AS83">
        <v>30.863907999999999</v>
      </c>
      <c r="AT83">
        <v>14.032522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78.039999999999992</v>
      </c>
      <c r="BA83">
        <f t="shared" si="4"/>
        <v>2929.7960660000003</v>
      </c>
      <c r="BD83">
        <v>24.38</v>
      </c>
      <c r="BE83">
        <v>7.21</v>
      </c>
      <c r="BF83">
        <v>1.0900000000000001</v>
      </c>
      <c r="BG83">
        <v>3.75</v>
      </c>
      <c r="BH83">
        <v>5.62</v>
      </c>
      <c r="BI83">
        <v>4.53</v>
      </c>
      <c r="BJ83">
        <v>1.56</v>
      </c>
      <c r="BK83">
        <v>2.68</v>
      </c>
      <c r="BL83">
        <v>0.8</v>
      </c>
      <c r="BM83">
        <v>1.72</v>
      </c>
      <c r="BN83">
        <v>0.4</v>
      </c>
      <c r="BO83">
        <v>13.85</v>
      </c>
      <c r="BP83">
        <v>3.76</v>
      </c>
      <c r="BQ83">
        <v>4.09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78.039999999999992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430.614124</v>
      </c>
      <c r="L84">
        <v>631.98793999999998</v>
      </c>
      <c r="M84">
        <v>89.019199999999998</v>
      </c>
      <c r="N84">
        <v>114.29774999999999</v>
      </c>
      <c r="O84">
        <v>119.65885900000001</v>
      </c>
      <c r="P84">
        <v>84.906899999999993</v>
      </c>
      <c r="Q84">
        <v>10.556516</v>
      </c>
      <c r="R84">
        <v>41.016660999999999</v>
      </c>
      <c r="S84">
        <v>25.535060999999999</v>
      </c>
      <c r="T84">
        <v>0</v>
      </c>
      <c r="U84">
        <v>405.20185199999997</v>
      </c>
      <c r="V84">
        <v>13.42845</v>
      </c>
      <c r="W84">
        <v>33.017802000000003</v>
      </c>
      <c r="X84">
        <v>141.52204699999999</v>
      </c>
      <c r="Y84">
        <v>0</v>
      </c>
      <c r="Z84">
        <v>19.024370999999999</v>
      </c>
      <c r="AA84">
        <v>40.782482000000002</v>
      </c>
      <c r="AB84">
        <v>38.229992000000003</v>
      </c>
      <c r="AC84">
        <v>28.121172999999999</v>
      </c>
      <c r="AD84">
        <v>35.278309</v>
      </c>
      <c r="AE84">
        <v>47.834811999999999</v>
      </c>
      <c r="AF84">
        <v>28.621607999999998</v>
      </c>
      <c r="AG84">
        <v>14.674234999999999</v>
      </c>
      <c r="AH84">
        <v>135.79820900000001</v>
      </c>
      <c r="AI84">
        <v>48.038437000000002</v>
      </c>
      <c r="AJ84">
        <v>0</v>
      </c>
      <c r="AK84">
        <v>49.729317999999999</v>
      </c>
      <c r="AL84">
        <v>76.793187000000003</v>
      </c>
      <c r="AM84">
        <v>15.322952000000001</v>
      </c>
      <c r="AN84">
        <v>0.64785700000000002</v>
      </c>
      <c r="AO84">
        <v>8.9609439999999996</v>
      </c>
      <c r="AP84">
        <v>4.2142850000000003</v>
      </c>
      <c r="AQ84">
        <v>25.419820000000001</v>
      </c>
      <c r="AR84">
        <v>48.604483000000002</v>
      </c>
      <c r="AS84">
        <v>30.863907999999999</v>
      </c>
      <c r="AT84">
        <v>14.032522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78.039999999999992</v>
      </c>
      <c r="BA84">
        <f t="shared" si="4"/>
        <v>2929.7960660000003</v>
      </c>
      <c r="BD84">
        <v>24.38</v>
      </c>
      <c r="BE84">
        <v>7.21</v>
      </c>
      <c r="BF84">
        <v>1.0900000000000001</v>
      </c>
      <c r="BG84">
        <v>3.75</v>
      </c>
      <c r="BH84">
        <v>5.62</v>
      </c>
      <c r="BI84">
        <v>4.53</v>
      </c>
      <c r="BJ84">
        <v>1.56</v>
      </c>
      <c r="BK84">
        <v>2.68</v>
      </c>
      <c r="BL84">
        <v>0.8</v>
      </c>
      <c r="BM84">
        <v>1.72</v>
      </c>
      <c r="BN84">
        <v>0.4</v>
      </c>
      <c r="BO84">
        <v>13.85</v>
      </c>
      <c r="BP84">
        <v>3.76</v>
      </c>
      <c r="BQ84">
        <v>4.09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78.039999999999992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359.32552500000003</v>
      </c>
      <c r="L85">
        <v>587.84912399999996</v>
      </c>
      <c r="M85">
        <v>89.019199999999998</v>
      </c>
      <c r="N85">
        <v>114.29774999999999</v>
      </c>
      <c r="O85">
        <v>119.65885900000001</v>
      </c>
      <c r="P85">
        <v>84.906899999999993</v>
      </c>
      <c r="Q85">
        <v>10.556516</v>
      </c>
      <c r="R85">
        <v>41.016660999999999</v>
      </c>
      <c r="S85">
        <v>25.535060999999999</v>
      </c>
      <c r="T85">
        <v>0</v>
      </c>
      <c r="U85">
        <v>405.20185199999997</v>
      </c>
      <c r="V85">
        <v>13.42845</v>
      </c>
      <c r="W85">
        <v>33.017802000000003</v>
      </c>
      <c r="X85">
        <v>141.52204699999999</v>
      </c>
      <c r="Y85">
        <v>0</v>
      </c>
      <c r="Z85">
        <v>19.024370999999999</v>
      </c>
      <c r="AA85">
        <v>40.782482000000002</v>
      </c>
      <c r="AB85">
        <v>38.229992000000003</v>
      </c>
      <c r="AC85">
        <v>28.121172999999999</v>
      </c>
      <c r="AD85">
        <v>35.278309</v>
      </c>
      <c r="AE85">
        <v>47.834811999999999</v>
      </c>
      <c r="AF85">
        <v>28.621607999999998</v>
      </c>
      <c r="AG85">
        <v>14.674234999999999</v>
      </c>
      <c r="AH85">
        <v>135.79820900000001</v>
      </c>
      <c r="AI85">
        <v>48.038437000000002</v>
      </c>
      <c r="AJ85">
        <v>0</v>
      </c>
      <c r="AK85">
        <v>49.729317999999999</v>
      </c>
      <c r="AL85">
        <v>76.793187000000003</v>
      </c>
      <c r="AM85">
        <v>15.322952000000001</v>
      </c>
      <c r="AN85">
        <v>0.64785700000000002</v>
      </c>
      <c r="AO85">
        <v>8.9609439999999996</v>
      </c>
      <c r="AP85">
        <v>9.1722669999999997</v>
      </c>
      <c r="AQ85">
        <v>25.419820000000001</v>
      </c>
      <c r="AR85">
        <v>48.604483000000002</v>
      </c>
      <c r="AS85">
        <v>30.863907999999999</v>
      </c>
      <c r="AT85">
        <v>13.392201999999999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74.669999999999987</v>
      </c>
      <c r="BA85">
        <f t="shared" si="4"/>
        <v>2815.3163130000003</v>
      </c>
      <c r="BD85">
        <v>20.7</v>
      </c>
      <c r="BE85">
        <v>7.21</v>
      </c>
      <c r="BF85">
        <v>1.0900000000000001</v>
      </c>
      <c r="BG85">
        <v>3.75</v>
      </c>
      <c r="BH85">
        <v>5.62</v>
      </c>
      <c r="BI85">
        <v>4.84</v>
      </c>
      <c r="BJ85">
        <v>1.56</v>
      </c>
      <c r="BK85">
        <v>2.68</v>
      </c>
      <c r="BL85">
        <v>0.8</v>
      </c>
      <c r="BM85">
        <v>1.72</v>
      </c>
      <c r="BN85">
        <v>0.4</v>
      </c>
      <c r="BO85">
        <v>13.85</v>
      </c>
      <c r="BP85">
        <v>3.76</v>
      </c>
      <c r="BQ85">
        <v>4.09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74.669999999999987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359.29756300000003</v>
      </c>
      <c r="L86">
        <v>587.84912399999996</v>
      </c>
      <c r="M86">
        <v>89.019199999999998</v>
      </c>
      <c r="N86">
        <v>114.29774999999999</v>
      </c>
      <c r="O86">
        <v>119.65885900000001</v>
      </c>
      <c r="P86">
        <v>84.906899999999993</v>
      </c>
      <c r="Q86">
        <v>10.556516</v>
      </c>
      <c r="R86">
        <v>41.016660999999999</v>
      </c>
      <c r="S86">
        <v>25.535060999999999</v>
      </c>
      <c r="T86">
        <v>0</v>
      </c>
      <c r="U86">
        <v>405.20185199999997</v>
      </c>
      <c r="V86">
        <v>13.42845</v>
      </c>
      <c r="W86">
        <v>33.017802000000003</v>
      </c>
      <c r="X86">
        <v>141.52204699999999</v>
      </c>
      <c r="Y86">
        <v>0</v>
      </c>
      <c r="Z86">
        <v>19.024370999999999</v>
      </c>
      <c r="AA86">
        <v>40.782482000000002</v>
      </c>
      <c r="AB86">
        <v>38.229992000000003</v>
      </c>
      <c r="AC86">
        <v>28.121172999999999</v>
      </c>
      <c r="AD86">
        <v>35.278309</v>
      </c>
      <c r="AE86">
        <v>47.834811999999999</v>
      </c>
      <c r="AF86">
        <v>28.621607999999998</v>
      </c>
      <c r="AG86">
        <v>14.674234999999999</v>
      </c>
      <c r="AH86">
        <v>135.79820900000001</v>
      </c>
      <c r="AI86">
        <v>7.3905289999999999</v>
      </c>
      <c r="AJ86">
        <v>0</v>
      </c>
      <c r="AK86">
        <v>49.729317999999999</v>
      </c>
      <c r="AL86">
        <v>76.793187000000003</v>
      </c>
      <c r="AM86">
        <v>15.322952000000001</v>
      </c>
      <c r="AN86">
        <v>0.64785700000000002</v>
      </c>
      <c r="AO86">
        <v>8.9609439999999996</v>
      </c>
      <c r="AP86">
        <v>9.1722669999999997</v>
      </c>
      <c r="AQ86">
        <v>25.419820000000001</v>
      </c>
      <c r="AR86">
        <v>48.604483000000002</v>
      </c>
      <c r="AS86">
        <v>30.863907999999999</v>
      </c>
      <c r="AT86">
        <v>14.032522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70.97999999999999</v>
      </c>
      <c r="BA86">
        <f t="shared" si="4"/>
        <v>2771.5907629999997</v>
      </c>
      <c r="BD86">
        <v>17.010000000000002</v>
      </c>
      <c r="BE86">
        <v>7.21</v>
      </c>
      <c r="BF86">
        <v>1.0900000000000001</v>
      </c>
      <c r="BG86">
        <v>3.75</v>
      </c>
      <c r="BH86">
        <v>5.62</v>
      </c>
      <c r="BI86">
        <v>4.84</v>
      </c>
      <c r="BJ86">
        <v>1.56</v>
      </c>
      <c r="BK86">
        <v>2.68</v>
      </c>
      <c r="BL86">
        <v>0.8</v>
      </c>
      <c r="BM86">
        <v>1.72</v>
      </c>
      <c r="BN86">
        <v>0.4</v>
      </c>
      <c r="BO86">
        <v>13.85</v>
      </c>
      <c r="BP86">
        <v>3.76</v>
      </c>
      <c r="BQ86">
        <v>4.09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70.97999999999999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359.32552500000003</v>
      </c>
      <c r="L87">
        <v>587.84912399999996</v>
      </c>
      <c r="M87">
        <v>89.019199999999998</v>
      </c>
      <c r="N87">
        <v>114.29774999999999</v>
      </c>
      <c r="O87">
        <v>119.65885900000001</v>
      </c>
      <c r="P87">
        <v>84.906899999999993</v>
      </c>
      <c r="Q87">
        <v>10.556516</v>
      </c>
      <c r="R87">
        <v>41.016660999999999</v>
      </c>
      <c r="S87">
        <v>25.535060999999999</v>
      </c>
      <c r="T87">
        <v>0</v>
      </c>
      <c r="U87">
        <v>405.20185199999997</v>
      </c>
      <c r="V87">
        <v>13.42845</v>
      </c>
      <c r="W87">
        <v>33.017802000000003</v>
      </c>
      <c r="X87">
        <v>141.52204699999999</v>
      </c>
      <c r="Y87">
        <v>0</v>
      </c>
      <c r="Z87">
        <v>6.3414570000000001</v>
      </c>
      <c r="AA87">
        <v>40.782482000000002</v>
      </c>
      <c r="AB87">
        <v>38.229992000000003</v>
      </c>
      <c r="AC87">
        <v>28.121172999999999</v>
      </c>
      <c r="AD87">
        <v>8.8195770000000007</v>
      </c>
      <c r="AE87">
        <v>47.834811999999999</v>
      </c>
      <c r="AF87">
        <v>25.759447000000002</v>
      </c>
      <c r="AG87">
        <v>14.674234999999999</v>
      </c>
      <c r="AH87">
        <v>135.79820900000001</v>
      </c>
      <c r="AI87">
        <v>2.4635099999999999</v>
      </c>
      <c r="AJ87">
        <v>0</v>
      </c>
      <c r="AK87">
        <v>49.729317999999999</v>
      </c>
      <c r="AL87">
        <v>69.709773999999996</v>
      </c>
      <c r="AM87">
        <v>15.322952000000001</v>
      </c>
      <c r="AN87">
        <v>0.64785700000000002</v>
      </c>
      <c r="AO87">
        <v>8.9609439999999996</v>
      </c>
      <c r="AP87">
        <v>4.2142850000000003</v>
      </c>
      <c r="AQ87">
        <v>25.419820000000001</v>
      </c>
      <c r="AR87">
        <v>48.604483000000002</v>
      </c>
      <c r="AS87">
        <v>30.863907999999999</v>
      </c>
      <c r="AT87">
        <v>14.032522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67.86</v>
      </c>
      <c r="BA87">
        <f t="shared" si="4"/>
        <v>2709.5265040000004</v>
      </c>
      <c r="BD87">
        <v>13.41</v>
      </c>
      <c r="BE87">
        <v>7.21</v>
      </c>
      <c r="BF87">
        <v>1.0900000000000001</v>
      </c>
      <c r="BG87">
        <v>3.75</v>
      </c>
      <c r="BH87">
        <v>5.62</v>
      </c>
      <c r="BI87">
        <v>5.32</v>
      </c>
      <c r="BJ87">
        <v>1.56</v>
      </c>
      <c r="BK87">
        <v>2.68</v>
      </c>
      <c r="BL87">
        <v>0.8</v>
      </c>
      <c r="BM87">
        <v>1.72</v>
      </c>
      <c r="BN87">
        <v>0.4</v>
      </c>
      <c r="BO87">
        <v>13.85</v>
      </c>
      <c r="BP87">
        <v>3.76</v>
      </c>
      <c r="BQ87">
        <v>4.09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67.86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359.29756300000003</v>
      </c>
      <c r="L88">
        <v>587.84912399999996</v>
      </c>
      <c r="M88">
        <v>89.019199999999998</v>
      </c>
      <c r="N88">
        <v>114.29774999999999</v>
      </c>
      <c r="O88">
        <v>119.65885900000001</v>
      </c>
      <c r="P88">
        <v>84.906899999999993</v>
      </c>
      <c r="Q88">
        <v>10.556516</v>
      </c>
      <c r="R88">
        <v>41.016660999999999</v>
      </c>
      <c r="S88">
        <v>25.535060999999999</v>
      </c>
      <c r="T88">
        <v>0</v>
      </c>
      <c r="U88">
        <v>405.20185199999997</v>
      </c>
      <c r="V88">
        <v>13.42845</v>
      </c>
      <c r="W88">
        <v>33.017802000000003</v>
      </c>
      <c r="X88">
        <v>141.52204699999999</v>
      </c>
      <c r="Y88">
        <v>0</v>
      </c>
      <c r="Z88">
        <v>6.3414570000000001</v>
      </c>
      <c r="AA88">
        <v>40.782482000000002</v>
      </c>
      <c r="AB88">
        <v>38.229992000000003</v>
      </c>
      <c r="AC88">
        <v>28.121172999999999</v>
      </c>
      <c r="AD88">
        <v>8.8195770000000007</v>
      </c>
      <c r="AE88">
        <v>47.834811999999999</v>
      </c>
      <c r="AF88">
        <v>25.759447000000002</v>
      </c>
      <c r="AG88">
        <v>14.674234999999999</v>
      </c>
      <c r="AH88">
        <v>135.79820900000001</v>
      </c>
      <c r="AI88">
        <v>2.4635099999999999</v>
      </c>
      <c r="AJ88">
        <v>0</v>
      </c>
      <c r="AK88">
        <v>49.729317999999999</v>
      </c>
      <c r="AL88">
        <v>69.709773999999996</v>
      </c>
      <c r="AM88">
        <v>15.322952000000001</v>
      </c>
      <c r="AN88">
        <v>0.64785700000000002</v>
      </c>
      <c r="AO88">
        <v>8.9609439999999996</v>
      </c>
      <c r="AP88">
        <v>4.2142850000000003</v>
      </c>
      <c r="AQ88">
        <v>25.419820000000001</v>
      </c>
      <c r="AR88">
        <v>48.604483000000002</v>
      </c>
      <c r="AS88">
        <v>30.863907999999999</v>
      </c>
      <c r="AT88">
        <v>14.032522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68.349999999999994</v>
      </c>
      <c r="BA88">
        <f t="shared" si="4"/>
        <v>2709.9885420000001</v>
      </c>
      <c r="BD88">
        <v>13.41</v>
      </c>
      <c r="BE88">
        <v>7.21</v>
      </c>
      <c r="BF88">
        <v>1.0900000000000001</v>
      </c>
      <c r="BG88">
        <v>3.75</v>
      </c>
      <c r="BH88">
        <v>5.62</v>
      </c>
      <c r="BI88">
        <v>5.81</v>
      </c>
      <c r="BJ88">
        <v>1.56</v>
      </c>
      <c r="BK88">
        <v>2.68</v>
      </c>
      <c r="BL88">
        <v>0.8</v>
      </c>
      <c r="BM88">
        <v>1.72</v>
      </c>
      <c r="BN88">
        <v>0.4</v>
      </c>
      <c r="BO88">
        <v>13.85</v>
      </c>
      <c r="BP88">
        <v>3.76</v>
      </c>
      <c r="BQ88">
        <v>4.09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68.349999999999994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364.37395600000002</v>
      </c>
      <c r="L89">
        <v>587.84912399999996</v>
      </c>
      <c r="M89">
        <v>89.019199999999998</v>
      </c>
      <c r="N89">
        <v>114.29774999999999</v>
      </c>
      <c r="O89">
        <v>119.65885900000001</v>
      </c>
      <c r="P89">
        <v>84.906899999999993</v>
      </c>
      <c r="Q89">
        <v>10.556516</v>
      </c>
      <c r="R89">
        <v>41.016660999999999</v>
      </c>
      <c r="S89">
        <v>25.535060999999999</v>
      </c>
      <c r="T89">
        <v>0</v>
      </c>
      <c r="U89">
        <v>405.20185199999997</v>
      </c>
      <c r="V89">
        <v>13.42845</v>
      </c>
      <c r="W89">
        <v>33.017802000000003</v>
      </c>
      <c r="X89">
        <v>141.52204699999999</v>
      </c>
      <c r="Y89">
        <v>0</v>
      </c>
      <c r="Z89">
        <v>6.3414570000000001</v>
      </c>
      <c r="AA89">
        <v>40.782482000000002</v>
      </c>
      <c r="AB89">
        <v>38.229992000000003</v>
      </c>
      <c r="AC89">
        <v>28.121172999999999</v>
      </c>
      <c r="AD89">
        <v>8.8195770000000007</v>
      </c>
      <c r="AE89">
        <v>47.834811999999999</v>
      </c>
      <c r="AF89">
        <v>25.759447000000002</v>
      </c>
      <c r="AG89">
        <v>14.674234999999999</v>
      </c>
      <c r="AH89">
        <v>135.79820900000001</v>
      </c>
      <c r="AI89">
        <v>2.4635099999999999</v>
      </c>
      <c r="AJ89">
        <v>0</v>
      </c>
      <c r="AK89">
        <v>49.729317999999999</v>
      </c>
      <c r="AL89">
        <v>69.709773999999996</v>
      </c>
      <c r="AM89">
        <v>15.322952000000001</v>
      </c>
      <c r="AN89">
        <v>0.64785700000000002</v>
      </c>
      <c r="AO89">
        <v>8.9609439999999996</v>
      </c>
      <c r="AP89">
        <v>4.2142850000000003</v>
      </c>
      <c r="AQ89">
        <v>25.419820000000001</v>
      </c>
      <c r="AR89">
        <v>48.604483000000002</v>
      </c>
      <c r="AS89">
        <v>30.863907999999999</v>
      </c>
      <c r="AT89">
        <v>14.510904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68.58</v>
      </c>
      <c r="BA89">
        <f t="shared" si="4"/>
        <v>2715.7733170000001</v>
      </c>
      <c r="BD89">
        <v>13.41</v>
      </c>
      <c r="BE89">
        <v>7.21</v>
      </c>
      <c r="BF89">
        <v>1.0900000000000001</v>
      </c>
      <c r="BG89">
        <v>3.75</v>
      </c>
      <c r="BH89">
        <v>5.62</v>
      </c>
      <c r="BI89">
        <v>6.04</v>
      </c>
      <c r="BJ89">
        <v>1.56</v>
      </c>
      <c r="BK89">
        <v>2.68</v>
      </c>
      <c r="BL89">
        <v>0.8</v>
      </c>
      <c r="BM89">
        <v>1.72</v>
      </c>
      <c r="BN89">
        <v>0.4</v>
      </c>
      <c r="BO89">
        <v>13.85</v>
      </c>
      <c r="BP89">
        <v>3.76</v>
      </c>
      <c r="BQ89">
        <v>4.09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68.58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364.35468400000002</v>
      </c>
      <c r="L90">
        <v>587.84912399999996</v>
      </c>
      <c r="M90">
        <v>89.019199999999998</v>
      </c>
      <c r="N90">
        <v>114.29774999999999</v>
      </c>
      <c r="O90">
        <v>119.65885900000001</v>
      </c>
      <c r="P90">
        <v>84.906899999999993</v>
      </c>
      <c r="Q90">
        <v>10.556516</v>
      </c>
      <c r="R90">
        <v>41.016660999999999</v>
      </c>
      <c r="S90">
        <v>25.535060999999999</v>
      </c>
      <c r="T90">
        <v>0</v>
      </c>
      <c r="U90">
        <v>405.20185199999997</v>
      </c>
      <c r="V90">
        <v>13.42845</v>
      </c>
      <c r="W90">
        <v>33.017802000000003</v>
      </c>
      <c r="X90">
        <v>141.52204699999999</v>
      </c>
      <c r="Y90">
        <v>0</v>
      </c>
      <c r="Z90">
        <v>6.3414570000000001</v>
      </c>
      <c r="AA90">
        <v>40.782482000000002</v>
      </c>
      <c r="AB90">
        <v>38.229992000000003</v>
      </c>
      <c r="AC90">
        <v>28.121172999999999</v>
      </c>
      <c r="AD90">
        <v>8.8195770000000007</v>
      </c>
      <c r="AE90">
        <v>47.834811999999999</v>
      </c>
      <c r="AF90">
        <v>25.759447000000002</v>
      </c>
      <c r="AG90">
        <v>14.674234999999999</v>
      </c>
      <c r="AH90">
        <v>135.79820900000001</v>
      </c>
      <c r="AI90">
        <v>2.4635099999999999</v>
      </c>
      <c r="AJ90">
        <v>0</v>
      </c>
      <c r="AK90">
        <v>49.729317999999999</v>
      </c>
      <c r="AL90">
        <v>69.709773999999996</v>
      </c>
      <c r="AM90">
        <v>15.322952000000001</v>
      </c>
      <c r="AN90">
        <v>0.64785700000000002</v>
      </c>
      <c r="AO90">
        <v>8.9609439999999996</v>
      </c>
      <c r="AP90">
        <v>4.2142850000000003</v>
      </c>
      <c r="AQ90">
        <v>25.419820000000001</v>
      </c>
      <c r="AR90">
        <v>48.604483000000002</v>
      </c>
      <c r="AS90">
        <v>30.863907999999999</v>
      </c>
      <c r="AT90">
        <v>14.510904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68.83</v>
      </c>
      <c r="BA90">
        <f t="shared" si="4"/>
        <v>2716.0040450000001</v>
      </c>
      <c r="BD90">
        <v>13.41</v>
      </c>
      <c r="BE90">
        <v>7.21</v>
      </c>
      <c r="BF90">
        <v>1.0900000000000001</v>
      </c>
      <c r="BG90">
        <v>3.75</v>
      </c>
      <c r="BH90">
        <v>5.62</v>
      </c>
      <c r="BI90">
        <v>6.29</v>
      </c>
      <c r="BJ90">
        <v>1.56</v>
      </c>
      <c r="BK90">
        <v>2.68</v>
      </c>
      <c r="BL90">
        <v>0.8</v>
      </c>
      <c r="BM90">
        <v>1.72</v>
      </c>
      <c r="BN90">
        <v>0.4</v>
      </c>
      <c r="BO90">
        <v>13.85</v>
      </c>
      <c r="BP90">
        <v>3.76</v>
      </c>
      <c r="BQ90">
        <v>4.09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68.83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359.39175499999999</v>
      </c>
      <c r="L91">
        <v>587.84912399999996</v>
      </c>
      <c r="M91">
        <v>89.019199999999998</v>
      </c>
      <c r="N91">
        <v>114.29774999999999</v>
      </c>
      <c r="O91">
        <v>119.65885900000001</v>
      </c>
      <c r="P91">
        <v>84.906899999999993</v>
      </c>
      <c r="Q91">
        <v>10.556516</v>
      </c>
      <c r="R91">
        <v>41.016660999999999</v>
      </c>
      <c r="S91">
        <v>25.535060999999999</v>
      </c>
      <c r="T91">
        <v>0</v>
      </c>
      <c r="U91">
        <v>405.20185199999997</v>
      </c>
      <c r="V91">
        <v>13.42845</v>
      </c>
      <c r="W91">
        <v>33.017802000000003</v>
      </c>
      <c r="X91">
        <v>141.52204699999999</v>
      </c>
      <c r="Y91">
        <v>0</v>
      </c>
      <c r="Z91">
        <v>19.024370999999999</v>
      </c>
      <c r="AA91">
        <v>40.782482000000002</v>
      </c>
      <c r="AB91">
        <v>38.229992000000003</v>
      </c>
      <c r="AC91">
        <v>28.121172999999999</v>
      </c>
      <c r="AD91">
        <v>35.278309</v>
      </c>
      <c r="AE91">
        <v>47.834811999999999</v>
      </c>
      <c r="AF91">
        <v>28.621607999999998</v>
      </c>
      <c r="AG91">
        <v>14.674234999999999</v>
      </c>
      <c r="AH91">
        <v>135.79820900000001</v>
      </c>
      <c r="AI91">
        <v>2.4635099999999999</v>
      </c>
      <c r="AJ91">
        <v>0</v>
      </c>
      <c r="AK91">
        <v>49.729317999999999</v>
      </c>
      <c r="AL91">
        <v>69.709773999999996</v>
      </c>
      <c r="AM91">
        <v>15.322952000000001</v>
      </c>
      <c r="AN91">
        <v>0.64785700000000002</v>
      </c>
      <c r="AO91">
        <v>8.9609439999999996</v>
      </c>
      <c r="AP91">
        <v>2.9747889999999999</v>
      </c>
      <c r="AQ91">
        <v>25.419820000000001</v>
      </c>
      <c r="AR91">
        <v>48.604483000000002</v>
      </c>
      <c r="AS91">
        <v>30.863907999999999</v>
      </c>
      <c r="AT91">
        <v>14.510904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69.760000000000005</v>
      </c>
      <c r="BA91">
        <f t="shared" si="4"/>
        <v>2752.7354270000001</v>
      </c>
      <c r="BD91">
        <v>12.81</v>
      </c>
      <c r="BE91">
        <v>7.39</v>
      </c>
      <c r="BF91">
        <v>1.06</v>
      </c>
      <c r="BG91">
        <v>3.87</v>
      </c>
      <c r="BH91">
        <v>5.62</v>
      </c>
      <c r="BI91">
        <v>6.94</v>
      </c>
      <c r="BJ91">
        <v>1.51</v>
      </c>
      <c r="BK91">
        <v>2.75</v>
      </c>
      <c r="BL91">
        <v>0.86</v>
      </c>
      <c r="BM91">
        <v>1.72</v>
      </c>
      <c r="BN91">
        <v>0.42</v>
      </c>
      <c r="BO91">
        <v>14.19</v>
      </c>
      <c r="BP91">
        <v>3.86</v>
      </c>
      <c r="BQ91">
        <v>4.22</v>
      </c>
      <c r="BR91">
        <v>2.09</v>
      </c>
      <c r="BS91">
        <v>0.45</v>
      </c>
      <c r="BT91">
        <v>0</v>
      </c>
      <c r="BU91">
        <v>0</v>
      </c>
      <c r="BV91">
        <v>0</v>
      </c>
      <c r="BW91">
        <f t="shared" si="5"/>
        <v>69.760000000000005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359.36390799999998</v>
      </c>
      <c r="L92">
        <v>587.84912399999996</v>
      </c>
      <c r="M92">
        <v>89.019199999999998</v>
      </c>
      <c r="N92">
        <v>114.29774999999999</v>
      </c>
      <c r="O92">
        <v>119.65885900000001</v>
      </c>
      <c r="P92">
        <v>84.906899999999993</v>
      </c>
      <c r="Q92">
        <v>10.556516</v>
      </c>
      <c r="R92">
        <v>41.016660999999999</v>
      </c>
      <c r="S92">
        <v>25.535060999999999</v>
      </c>
      <c r="T92">
        <v>0</v>
      </c>
      <c r="U92">
        <v>405.20185199999997</v>
      </c>
      <c r="V92">
        <v>13.42845</v>
      </c>
      <c r="W92">
        <v>33.017802000000003</v>
      </c>
      <c r="X92">
        <v>141.52204699999999</v>
      </c>
      <c r="Y92">
        <v>0</v>
      </c>
      <c r="Z92">
        <v>19.024370999999999</v>
      </c>
      <c r="AA92">
        <v>40.782482000000002</v>
      </c>
      <c r="AB92">
        <v>38.229992000000003</v>
      </c>
      <c r="AC92">
        <v>28.121172999999999</v>
      </c>
      <c r="AD92">
        <v>35.278309</v>
      </c>
      <c r="AE92">
        <v>47.834811999999999</v>
      </c>
      <c r="AF92">
        <v>28.621607999999998</v>
      </c>
      <c r="AG92">
        <v>14.674234999999999</v>
      </c>
      <c r="AH92">
        <v>135.79820900000001</v>
      </c>
      <c r="AI92">
        <v>2.4635099999999999</v>
      </c>
      <c r="AJ92">
        <v>0</v>
      </c>
      <c r="AK92">
        <v>49.729317999999999</v>
      </c>
      <c r="AL92">
        <v>69.709773999999996</v>
      </c>
      <c r="AM92">
        <v>15.322952000000001</v>
      </c>
      <c r="AN92">
        <v>0.64785700000000002</v>
      </c>
      <c r="AO92">
        <v>8.9609439999999996</v>
      </c>
      <c r="AP92">
        <v>2.9747889999999999</v>
      </c>
      <c r="AQ92">
        <v>25.419820000000001</v>
      </c>
      <c r="AR92">
        <v>48.604483000000002</v>
      </c>
      <c r="AS92">
        <v>30.863907999999999</v>
      </c>
      <c r="AT92">
        <v>13.061062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69.760000000000005</v>
      </c>
      <c r="BA92">
        <f t="shared" si="4"/>
        <v>2751.2577379999998</v>
      </c>
      <c r="BD92">
        <v>12.81</v>
      </c>
      <c r="BE92">
        <v>7.39</v>
      </c>
      <c r="BF92">
        <v>1.06</v>
      </c>
      <c r="BG92">
        <v>3.87</v>
      </c>
      <c r="BH92">
        <v>5.62</v>
      </c>
      <c r="BI92">
        <v>6.94</v>
      </c>
      <c r="BJ92">
        <v>1.51</v>
      </c>
      <c r="BK92">
        <v>2.75</v>
      </c>
      <c r="BL92">
        <v>0.86</v>
      </c>
      <c r="BM92">
        <v>1.72</v>
      </c>
      <c r="BN92">
        <v>0.42</v>
      </c>
      <c r="BO92">
        <v>14.19</v>
      </c>
      <c r="BP92">
        <v>3.86</v>
      </c>
      <c r="BQ92">
        <v>4.22</v>
      </c>
      <c r="BR92">
        <v>2.09</v>
      </c>
      <c r="BS92">
        <v>0.45</v>
      </c>
      <c r="BT92">
        <v>0</v>
      </c>
      <c r="BU92">
        <v>0</v>
      </c>
      <c r="BV92">
        <v>0</v>
      </c>
      <c r="BW92">
        <f t="shared" si="5"/>
        <v>69.760000000000005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358.70827700000001</v>
      </c>
      <c r="L93">
        <v>538.95320000000004</v>
      </c>
      <c r="M93">
        <v>89.019199999999998</v>
      </c>
      <c r="N93">
        <v>114.29774999999999</v>
      </c>
      <c r="O93">
        <v>119.65885900000001</v>
      </c>
      <c r="P93">
        <v>84.906899999999993</v>
      </c>
      <c r="Q93">
        <v>9.8103999999999996</v>
      </c>
      <c r="R93">
        <v>20.525689</v>
      </c>
      <c r="S93">
        <v>14.607373000000001</v>
      </c>
      <c r="T93">
        <v>0</v>
      </c>
      <c r="U93">
        <v>405.20185199999997</v>
      </c>
      <c r="V93">
        <v>10.332343</v>
      </c>
      <c r="W93">
        <v>23.06681</v>
      </c>
      <c r="X93">
        <v>141.52204699999999</v>
      </c>
      <c r="Y93">
        <v>0</v>
      </c>
      <c r="Z93">
        <v>6.3414570000000001</v>
      </c>
      <c r="AA93">
        <v>40.782482000000002</v>
      </c>
      <c r="AB93">
        <v>38.229992000000003</v>
      </c>
      <c r="AC93">
        <v>28.121172999999999</v>
      </c>
      <c r="AD93">
        <v>35.278309</v>
      </c>
      <c r="AE93">
        <v>47.834811999999999</v>
      </c>
      <c r="AF93">
        <v>28.621607999999998</v>
      </c>
      <c r="AG93">
        <v>14.674234999999999</v>
      </c>
      <c r="AH93">
        <v>135.79820900000001</v>
      </c>
      <c r="AI93">
        <v>0</v>
      </c>
      <c r="AJ93">
        <v>0</v>
      </c>
      <c r="AK93">
        <v>49.729317999999999</v>
      </c>
      <c r="AL93">
        <v>58.466262</v>
      </c>
      <c r="AM93">
        <v>15.322952000000001</v>
      </c>
      <c r="AN93">
        <v>0.64785700000000002</v>
      </c>
      <c r="AO93">
        <v>8.9609439999999996</v>
      </c>
      <c r="AP93">
        <v>2.9747889999999999</v>
      </c>
      <c r="AQ93">
        <v>25.419820000000001</v>
      </c>
      <c r="AR93">
        <v>48.604483000000002</v>
      </c>
      <c r="AS93">
        <v>30.863907999999999</v>
      </c>
      <c r="AT93">
        <v>14.510904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69.760000000000005</v>
      </c>
      <c r="BA93">
        <f t="shared" si="4"/>
        <v>2631.5542140000002</v>
      </c>
      <c r="BD93">
        <v>12.81</v>
      </c>
      <c r="BE93">
        <v>7.39</v>
      </c>
      <c r="BF93">
        <v>1.06</v>
      </c>
      <c r="BG93">
        <v>3.87</v>
      </c>
      <c r="BH93">
        <v>5.62</v>
      </c>
      <c r="BI93">
        <v>6.94</v>
      </c>
      <c r="BJ93">
        <v>1.51</v>
      </c>
      <c r="BK93">
        <v>2.75</v>
      </c>
      <c r="BL93">
        <v>0.86</v>
      </c>
      <c r="BM93">
        <v>1.72</v>
      </c>
      <c r="BN93">
        <v>0.42</v>
      </c>
      <c r="BO93">
        <v>14.19</v>
      </c>
      <c r="BP93">
        <v>3.86</v>
      </c>
      <c r="BQ93">
        <v>4.22</v>
      </c>
      <c r="BR93">
        <v>2.09</v>
      </c>
      <c r="BS93">
        <v>0.45</v>
      </c>
      <c r="BT93">
        <v>0</v>
      </c>
      <c r="BU93">
        <v>0</v>
      </c>
      <c r="BV93">
        <v>0</v>
      </c>
      <c r="BW93">
        <f t="shared" si="5"/>
        <v>69.760000000000005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358.67921799999999</v>
      </c>
      <c r="L94">
        <v>544.75879999999995</v>
      </c>
      <c r="M94">
        <v>89.019199999999998</v>
      </c>
      <c r="N94">
        <v>114.29774999999999</v>
      </c>
      <c r="O94">
        <v>119.65885900000001</v>
      </c>
      <c r="P94">
        <v>84.906899999999993</v>
      </c>
      <c r="Q94">
        <v>9.8103999999999996</v>
      </c>
      <c r="R94">
        <v>20.525689</v>
      </c>
      <c r="S94">
        <v>14.607373000000001</v>
      </c>
      <c r="T94">
        <v>0</v>
      </c>
      <c r="U94">
        <v>405.20185199999997</v>
      </c>
      <c r="V94">
        <v>10.275428</v>
      </c>
      <c r="W94">
        <v>23.06681</v>
      </c>
      <c r="X94">
        <v>141.52204699999999</v>
      </c>
      <c r="Y94">
        <v>0</v>
      </c>
      <c r="Z94">
        <v>6.3414570000000001</v>
      </c>
      <c r="AA94">
        <v>40.782482000000002</v>
      </c>
      <c r="AB94">
        <v>38.229992000000003</v>
      </c>
      <c r="AC94">
        <v>28.121172999999999</v>
      </c>
      <c r="AD94">
        <v>35.278309</v>
      </c>
      <c r="AE94">
        <v>47.834811999999999</v>
      </c>
      <c r="AF94">
        <v>28.621607999999998</v>
      </c>
      <c r="AG94">
        <v>14.674234999999999</v>
      </c>
      <c r="AH94">
        <v>135.79820900000001</v>
      </c>
      <c r="AI94">
        <v>0</v>
      </c>
      <c r="AJ94">
        <v>0</v>
      </c>
      <c r="AK94">
        <v>49.729317999999999</v>
      </c>
      <c r="AL94">
        <v>58.466262</v>
      </c>
      <c r="AM94">
        <v>15.322952000000001</v>
      </c>
      <c r="AN94">
        <v>0.64785700000000002</v>
      </c>
      <c r="AO94">
        <v>8.9609439999999996</v>
      </c>
      <c r="AP94">
        <v>2.9747889999999999</v>
      </c>
      <c r="AQ94">
        <v>25.419820000000001</v>
      </c>
      <c r="AR94">
        <v>48.604483000000002</v>
      </c>
      <c r="AS94">
        <v>30.863907999999999</v>
      </c>
      <c r="AT94">
        <v>14.510904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69.66</v>
      </c>
      <c r="BA94">
        <f t="shared" si="4"/>
        <v>2637.1738399999995</v>
      </c>
      <c r="BD94">
        <v>12.81</v>
      </c>
      <c r="BE94">
        <v>7.39</v>
      </c>
      <c r="BF94">
        <v>1.06</v>
      </c>
      <c r="BG94">
        <v>3.87</v>
      </c>
      <c r="BH94">
        <v>5.62</v>
      </c>
      <c r="BI94">
        <v>6.94</v>
      </c>
      <c r="BJ94">
        <v>1.51</v>
      </c>
      <c r="BK94">
        <v>2.69</v>
      </c>
      <c r="BL94">
        <v>0.82</v>
      </c>
      <c r="BM94">
        <v>1.72</v>
      </c>
      <c r="BN94">
        <v>0.42</v>
      </c>
      <c r="BO94">
        <v>14.19</v>
      </c>
      <c r="BP94">
        <v>3.86</v>
      </c>
      <c r="BQ94">
        <v>4.22</v>
      </c>
      <c r="BR94">
        <v>2.09</v>
      </c>
      <c r="BS94">
        <v>0.45</v>
      </c>
      <c r="BT94">
        <v>0</v>
      </c>
      <c r="BU94">
        <v>0</v>
      </c>
      <c r="BV94">
        <v>0</v>
      </c>
      <c r="BW94">
        <f t="shared" si="5"/>
        <v>69.66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364.12814400000002</v>
      </c>
      <c r="L95">
        <v>535.08280000000002</v>
      </c>
      <c r="M95">
        <v>89.019199999999998</v>
      </c>
      <c r="N95">
        <v>114.29774999999999</v>
      </c>
      <c r="O95">
        <v>119.65885900000001</v>
      </c>
      <c r="P95">
        <v>84.906899999999993</v>
      </c>
      <c r="Q95">
        <v>9.8103999999999996</v>
      </c>
      <c r="R95">
        <v>21.655297000000001</v>
      </c>
      <c r="S95">
        <v>14.607373000000001</v>
      </c>
      <c r="T95">
        <v>0</v>
      </c>
      <c r="U95">
        <v>405.20185199999997</v>
      </c>
      <c r="V95">
        <v>10.275428</v>
      </c>
      <c r="W95">
        <v>23.06681</v>
      </c>
      <c r="X95">
        <v>141.52204699999999</v>
      </c>
      <c r="Y95">
        <v>0</v>
      </c>
      <c r="Z95">
        <v>6.3414570000000001</v>
      </c>
      <c r="AA95">
        <v>40.782482000000002</v>
      </c>
      <c r="AB95">
        <v>25.486661000000002</v>
      </c>
      <c r="AC95">
        <v>18.728556000000001</v>
      </c>
      <c r="AD95">
        <v>8.8195770000000007</v>
      </c>
      <c r="AE95">
        <v>47.834811999999999</v>
      </c>
      <c r="AF95">
        <v>17.172965000000001</v>
      </c>
      <c r="AG95">
        <v>14.674234999999999</v>
      </c>
      <c r="AH95">
        <v>135.79820900000001</v>
      </c>
      <c r="AI95">
        <v>0</v>
      </c>
      <c r="AJ95">
        <v>0</v>
      </c>
      <c r="AK95">
        <v>49.729317999999999</v>
      </c>
      <c r="AL95">
        <v>58.466262</v>
      </c>
      <c r="AM95">
        <v>15.322952000000001</v>
      </c>
      <c r="AN95">
        <v>0.64785700000000002</v>
      </c>
      <c r="AO95">
        <v>8.8187060000000006</v>
      </c>
      <c r="AP95">
        <v>1.487395</v>
      </c>
      <c r="AQ95">
        <v>25.419820000000001</v>
      </c>
      <c r="AR95">
        <v>48.604483000000002</v>
      </c>
      <c r="AS95">
        <v>30.863907999999999</v>
      </c>
      <c r="AT95">
        <v>14.510904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69.66</v>
      </c>
      <c r="BA95">
        <f t="shared" si="4"/>
        <v>2572.4034190000002</v>
      </c>
      <c r="BD95">
        <v>12.81</v>
      </c>
      <c r="BE95">
        <v>7.39</v>
      </c>
      <c r="BF95">
        <v>1.06</v>
      </c>
      <c r="BG95">
        <v>3.87</v>
      </c>
      <c r="BH95">
        <v>5.62</v>
      </c>
      <c r="BI95">
        <v>6.94</v>
      </c>
      <c r="BJ95">
        <v>1.51</v>
      </c>
      <c r="BK95">
        <v>2.69</v>
      </c>
      <c r="BL95">
        <v>0.82</v>
      </c>
      <c r="BM95">
        <v>1.72</v>
      </c>
      <c r="BN95">
        <v>0.42</v>
      </c>
      <c r="BO95">
        <v>14.19</v>
      </c>
      <c r="BP95">
        <v>3.86</v>
      </c>
      <c r="BQ95">
        <v>4.22</v>
      </c>
      <c r="BR95">
        <v>2.09</v>
      </c>
      <c r="BS95">
        <v>0.45</v>
      </c>
      <c r="BT95">
        <v>0</v>
      </c>
      <c r="BU95">
        <v>0</v>
      </c>
      <c r="BV95">
        <v>0</v>
      </c>
      <c r="BW95">
        <f t="shared" si="5"/>
        <v>69.66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364.10835800000001</v>
      </c>
      <c r="L96">
        <v>543.7912</v>
      </c>
      <c r="M96">
        <v>89.019199999999998</v>
      </c>
      <c r="N96">
        <v>114.29774999999999</v>
      </c>
      <c r="O96">
        <v>119.65885900000001</v>
      </c>
      <c r="P96">
        <v>84.906899999999993</v>
      </c>
      <c r="Q96">
        <v>9.8103999999999996</v>
      </c>
      <c r="R96">
        <v>21.655297000000001</v>
      </c>
      <c r="S96">
        <v>14.607373000000001</v>
      </c>
      <c r="T96">
        <v>0</v>
      </c>
      <c r="U96">
        <v>405.20185199999997</v>
      </c>
      <c r="V96">
        <v>10.275428</v>
      </c>
      <c r="W96">
        <v>23.06681</v>
      </c>
      <c r="X96">
        <v>141.52204699999999</v>
      </c>
      <c r="Y96">
        <v>0</v>
      </c>
      <c r="Z96">
        <v>6.3414570000000001</v>
      </c>
      <c r="AA96">
        <v>40.782482000000002</v>
      </c>
      <c r="AB96">
        <v>25.486661000000002</v>
      </c>
      <c r="AC96">
        <v>18.728556000000001</v>
      </c>
      <c r="AD96">
        <v>8.8195770000000007</v>
      </c>
      <c r="AE96">
        <v>47.834811999999999</v>
      </c>
      <c r="AF96">
        <v>17.172965000000001</v>
      </c>
      <c r="AG96">
        <v>14.674234999999999</v>
      </c>
      <c r="AH96">
        <v>135.79820900000001</v>
      </c>
      <c r="AI96">
        <v>0</v>
      </c>
      <c r="AJ96">
        <v>0</v>
      </c>
      <c r="AK96">
        <v>49.729317999999999</v>
      </c>
      <c r="AL96">
        <v>58.466262</v>
      </c>
      <c r="AM96">
        <v>15.322952000000001</v>
      </c>
      <c r="AN96">
        <v>0.64785700000000002</v>
      </c>
      <c r="AO96">
        <v>8.8187060000000006</v>
      </c>
      <c r="AP96">
        <v>1.487395</v>
      </c>
      <c r="AQ96">
        <v>25.419820000000001</v>
      </c>
      <c r="AR96">
        <v>48.604483000000002</v>
      </c>
      <c r="AS96">
        <v>30.863907999999999</v>
      </c>
      <c r="AT96">
        <v>14.510904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69.66</v>
      </c>
      <c r="BA96">
        <f t="shared" si="4"/>
        <v>2581.0920330000004</v>
      </c>
      <c r="BD96">
        <v>12.81</v>
      </c>
      <c r="BE96">
        <v>7.39</v>
      </c>
      <c r="BF96">
        <v>1.06</v>
      </c>
      <c r="BG96">
        <v>3.87</v>
      </c>
      <c r="BH96">
        <v>5.62</v>
      </c>
      <c r="BI96">
        <v>6.94</v>
      </c>
      <c r="BJ96">
        <v>1.51</v>
      </c>
      <c r="BK96">
        <v>2.69</v>
      </c>
      <c r="BL96">
        <v>0.82</v>
      </c>
      <c r="BM96">
        <v>1.72</v>
      </c>
      <c r="BN96">
        <v>0.42</v>
      </c>
      <c r="BO96">
        <v>14.19</v>
      </c>
      <c r="BP96">
        <v>3.86</v>
      </c>
      <c r="BQ96">
        <v>4.22</v>
      </c>
      <c r="BR96">
        <v>2.09</v>
      </c>
      <c r="BS96">
        <v>0.45</v>
      </c>
      <c r="BT96">
        <v>0</v>
      </c>
      <c r="BU96">
        <v>0</v>
      </c>
      <c r="BV96">
        <v>0</v>
      </c>
      <c r="BW96">
        <f t="shared" si="5"/>
        <v>69.66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364.12616600000001</v>
      </c>
      <c r="L97">
        <v>488.63799999999998</v>
      </c>
      <c r="M97">
        <v>89.019199999999998</v>
      </c>
      <c r="N97">
        <v>114.29774999999999</v>
      </c>
      <c r="O97">
        <v>119.65885900000001</v>
      </c>
      <c r="P97">
        <v>84.906899999999993</v>
      </c>
      <c r="Q97">
        <v>9.8103999999999996</v>
      </c>
      <c r="R97">
        <v>21.655297000000001</v>
      </c>
      <c r="S97">
        <v>14.607373000000001</v>
      </c>
      <c r="T97">
        <v>0</v>
      </c>
      <c r="U97">
        <v>405.20185199999997</v>
      </c>
      <c r="V97">
        <v>10.275428</v>
      </c>
      <c r="W97">
        <v>23.06681</v>
      </c>
      <c r="X97">
        <v>141.52204699999999</v>
      </c>
      <c r="Y97">
        <v>0</v>
      </c>
      <c r="Z97">
        <v>6.3414570000000001</v>
      </c>
      <c r="AA97">
        <v>40.782482000000002</v>
      </c>
      <c r="AB97">
        <v>25.486661000000002</v>
      </c>
      <c r="AC97">
        <v>18.728556000000001</v>
      </c>
      <c r="AD97">
        <v>8.8195770000000007</v>
      </c>
      <c r="AE97">
        <v>47.834811999999999</v>
      </c>
      <c r="AF97">
        <v>17.172965000000001</v>
      </c>
      <c r="AG97">
        <v>14.674234999999999</v>
      </c>
      <c r="AH97">
        <v>135.79820900000001</v>
      </c>
      <c r="AI97">
        <v>0</v>
      </c>
      <c r="AJ97">
        <v>0</v>
      </c>
      <c r="AK97">
        <v>49.729317999999999</v>
      </c>
      <c r="AL97">
        <v>58.466262</v>
      </c>
      <c r="AM97">
        <v>15.322952000000001</v>
      </c>
      <c r="AN97">
        <v>0.64785700000000002</v>
      </c>
      <c r="AO97">
        <v>8.8187060000000006</v>
      </c>
      <c r="AP97">
        <v>2.9747889999999999</v>
      </c>
      <c r="AQ97">
        <v>25.419820000000001</v>
      </c>
      <c r="AR97">
        <v>48.604483000000002</v>
      </c>
      <c r="AS97">
        <v>30.863907999999999</v>
      </c>
      <c r="AT97">
        <v>14.510904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69.36</v>
      </c>
      <c r="BA97">
        <f t="shared" si="4"/>
        <v>2527.1440350000003</v>
      </c>
      <c r="BD97">
        <v>12.81</v>
      </c>
      <c r="BE97">
        <v>7.39</v>
      </c>
      <c r="BF97">
        <v>1.06</v>
      </c>
      <c r="BG97">
        <v>3.87</v>
      </c>
      <c r="BH97">
        <v>5.62</v>
      </c>
      <c r="BI97">
        <v>6.94</v>
      </c>
      <c r="BJ97">
        <v>1.51</v>
      </c>
      <c r="BK97">
        <v>2.69</v>
      </c>
      <c r="BL97">
        <v>0.82</v>
      </c>
      <c r="BM97">
        <v>1.72</v>
      </c>
      <c r="BN97">
        <v>0.42</v>
      </c>
      <c r="BO97">
        <v>14.19</v>
      </c>
      <c r="BP97">
        <v>3.86</v>
      </c>
      <c r="BQ97">
        <v>4.22</v>
      </c>
      <c r="BR97">
        <v>1.79</v>
      </c>
      <c r="BS97">
        <v>0.45</v>
      </c>
      <c r="BT97">
        <v>0</v>
      </c>
      <c r="BU97">
        <v>0</v>
      </c>
      <c r="BV97">
        <v>0</v>
      </c>
      <c r="BW97">
        <f t="shared" si="5"/>
        <v>69.36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364.106379</v>
      </c>
      <c r="L98">
        <v>489.60559999999998</v>
      </c>
      <c r="M98">
        <v>89.019199999999998</v>
      </c>
      <c r="N98">
        <v>114.29774999999999</v>
      </c>
      <c r="O98">
        <v>119.65885900000001</v>
      </c>
      <c r="P98">
        <v>84.906899999999993</v>
      </c>
      <c r="Q98">
        <v>9.8103999999999996</v>
      </c>
      <c r="R98">
        <v>21.655297000000001</v>
      </c>
      <c r="S98">
        <v>14.607373000000001</v>
      </c>
      <c r="T98">
        <v>0</v>
      </c>
      <c r="U98">
        <v>405.20185199999997</v>
      </c>
      <c r="V98">
        <v>10.275428</v>
      </c>
      <c r="W98">
        <v>23.06681</v>
      </c>
      <c r="X98">
        <v>141.52204699999999</v>
      </c>
      <c r="Y98">
        <v>0</v>
      </c>
      <c r="Z98">
        <v>6.3414570000000001</v>
      </c>
      <c r="AA98">
        <v>40.782482000000002</v>
      </c>
      <c r="AB98">
        <v>25.486661000000002</v>
      </c>
      <c r="AC98">
        <v>18.728556000000001</v>
      </c>
      <c r="AD98">
        <v>8.8195770000000007</v>
      </c>
      <c r="AE98">
        <v>47.834811999999999</v>
      </c>
      <c r="AF98">
        <v>17.172965000000001</v>
      </c>
      <c r="AG98">
        <v>14.674234999999999</v>
      </c>
      <c r="AH98">
        <v>113.16517399999999</v>
      </c>
      <c r="AI98">
        <v>0</v>
      </c>
      <c r="AJ98">
        <v>0</v>
      </c>
      <c r="AK98">
        <v>49.729317999999999</v>
      </c>
      <c r="AL98">
        <v>58.466262</v>
      </c>
      <c r="AM98">
        <v>15.322952000000001</v>
      </c>
      <c r="AN98">
        <v>0.64785700000000002</v>
      </c>
      <c r="AO98">
        <v>8.8187060000000006</v>
      </c>
      <c r="AP98">
        <v>2.9747889999999999</v>
      </c>
      <c r="AQ98">
        <v>25.419820000000001</v>
      </c>
      <c r="AR98">
        <v>48.604483000000002</v>
      </c>
      <c r="AS98">
        <v>30.863907999999999</v>
      </c>
      <c r="AT98">
        <v>12.717433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69.36</v>
      </c>
      <c r="BA98">
        <f t="shared" si="4"/>
        <v>2503.6653419999998</v>
      </c>
      <c r="BD98">
        <v>12.81</v>
      </c>
      <c r="BE98">
        <v>7.39</v>
      </c>
      <c r="BF98">
        <v>1.06</v>
      </c>
      <c r="BG98">
        <v>3.87</v>
      </c>
      <c r="BH98">
        <v>5.62</v>
      </c>
      <c r="BI98">
        <v>6.94</v>
      </c>
      <c r="BJ98">
        <v>1.51</v>
      </c>
      <c r="BK98">
        <v>2.69</v>
      </c>
      <c r="BL98">
        <v>0.82</v>
      </c>
      <c r="BM98">
        <v>1.72</v>
      </c>
      <c r="BN98">
        <v>0.42</v>
      </c>
      <c r="BO98">
        <v>14.19</v>
      </c>
      <c r="BP98">
        <v>3.86</v>
      </c>
      <c r="BQ98">
        <v>4.22</v>
      </c>
      <c r="BR98">
        <v>1.79</v>
      </c>
      <c r="BS98">
        <v>0.45</v>
      </c>
      <c r="BT98">
        <v>0</v>
      </c>
      <c r="BU98">
        <v>0</v>
      </c>
      <c r="BV98">
        <v>0</v>
      </c>
      <c r="BW98">
        <f t="shared" si="5"/>
        <v>69.36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8.4060623250000063E-2</v>
      </c>
      <c r="K99">
        <f t="shared" si="6"/>
        <v>9.915578951499997</v>
      </c>
      <c r="L99">
        <f t="shared" si="6"/>
        <v>12.53176949525</v>
      </c>
      <c r="M99">
        <f t="shared" si="6"/>
        <v>2.1364607999999983</v>
      </c>
      <c r="N99">
        <f t="shared" si="6"/>
        <v>2.7431459999999968</v>
      </c>
      <c r="O99">
        <f t="shared" si="6"/>
        <v>2.8718126159999966</v>
      </c>
      <c r="P99">
        <f t="shared" si="6"/>
        <v>2.0377655999999988</v>
      </c>
      <c r="Q99">
        <f t="shared" si="6"/>
        <v>0.2348055099999998</v>
      </c>
      <c r="R99">
        <f t="shared" si="6"/>
        <v>0.87097582475000079</v>
      </c>
      <c r="S99">
        <f t="shared" si="6"/>
        <v>0.54361451875</v>
      </c>
      <c r="T99">
        <f t="shared" si="6"/>
        <v>0</v>
      </c>
      <c r="U99">
        <f t="shared" si="6"/>
        <v>9.5999659919999782</v>
      </c>
      <c r="V99">
        <f t="shared" si="6"/>
        <v>0.28710937974999995</v>
      </c>
      <c r="W99">
        <f t="shared" si="6"/>
        <v>0.73119451999999896</v>
      </c>
      <c r="X99">
        <f t="shared" si="6"/>
        <v>3.2631160520000053</v>
      </c>
      <c r="Y99">
        <f t="shared" si="6"/>
        <v>0</v>
      </c>
      <c r="Z99">
        <f t="shared" si="6"/>
        <v>0.17994443024999984</v>
      </c>
      <c r="AA99">
        <f t="shared" si="6"/>
        <v>0.45851856575000022</v>
      </c>
      <c r="AB99">
        <f t="shared" si="6"/>
        <v>0.81545707799999989</v>
      </c>
      <c r="AC99">
        <f t="shared" si="6"/>
        <v>0.57630846800000013</v>
      </c>
      <c r="AD99">
        <f t="shared" si="6"/>
        <v>0.37483202974999991</v>
      </c>
      <c r="AE99">
        <f t="shared" si="6"/>
        <v>1.1434359857500009</v>
      </c>
      <c r="AF99">
        <f t="shared" si="6"/>
        <v>0.42288425624999987</v>
      </c>
      <c r="AG99">
        <f t="shared" si="6"/>
        <v>0.35218163999999935</v>
      </c>
      <c r="AH99">
        <f t="shared" si="6"/>
        <v>2.2708401894999986</v>
      </c>
      <c r="AI99">
        <f t="shared" si="6"/>
        <v>0.17906635625000003</v>
      </c>
      <c r="AJ99">
        <f t="shared" si="6"/>
        <v>0</v>
      </c>
      <c r="AK99">
        <f t="shared" si="6"/>
        <v>1.1935036320000001</v>
      </c>
      <c r="AL99">
        <f t="shared" si="6"/>
        <v>1.6208646819999994</v>
      </c>
      <c r="AM99">
        <f t="shared" si="6"/>
        <v>9.6716461249999955E-2</v>
      </c>
      <c r="AN99">
        <f t="shared" si="6"/>
        <v>1.5548568000000013E-2</v>
      </c>
      <c r="AO99">
        <f t="shared" si="6"/>
        <v>0.17964558350000023</v>
      </c>
      <c r="AP99">
        <f t="shared" si="6"/>
        <v>0.11607876100000006</v>
      </c>
      <c r="AQ99">
        <f t="shared" si="6"/>
        <v>0.52959482000000013</v>
      </c>
      <c r="AR99">
        <f t="shared" si="6"/>
        <v>1.1761216650000013</v>
      </c>
      <c r="AS99">
        <f t="shared" si="6"/>
        <v>0.74420129399999879</v>
      </c>
      <c r="AT99">
        <f t="shared" si="6"/>
        <v>0.33072495174999955</v>
      </c>
      <c r="AU99">
        <f t="shared" si="6"/>
        <v>0</v>
      </c>
      <c r="AV99">
        <f t="shared" si="6"/>
        <v>0</v>
      </c>
      <c r="AW99">
        <f t="shared" si="6"/>
        <v>3.337922574999997E-2</v>
      </c>
      <c r="AX99">
        <f t="shared" si="6"/>
        <v>0</v>
      </c>
      <c r="AY99">
        <f t="shared" si="6"/>
        <v>0</v>
      </c>
      <c r="AZ99">
        <f t="shared" si="6"/>
        <v>1.727004999999999</v>
      </c>
      <c r="BA99">
        <f t="shared" si="4"/>
        <v>62.38822952699995</v>
      </c>
      <c r="BD99">
        <f t="shared" ref="BD99:BW99" si="7">SUM(BD3:BD98)/4000</f>
        <v>0.36652249999999964</v>
      </c>
      <c r="BE99">
        <f t="shared" si="7"/>
        <v>0.17587999999999993</v>
      </c>
      <c r="BF99">
        <f t="shared" si="7"/>
        <v>2.5760000000000036E-2</v>
      </c>
      <c r="BG99">
        <f t="shared" si="7"/>
        <v>9.1920000000000057E-2</v>
      </c>
      <c r="BH99">
        <f t="shared" si="7"/>
        <v>0.13416000000000006</v>
      </c>
      <c r="BI99">
        <f t="shared" si="7"/>
        <v>0.11646999999999988</v>
      </c>
      <c r="BJ99">
        <f t="shared" si="7"/>
        <v>3.664000000000002E-2</v>
      </c>
      <c r="BK99">
        <f t="shared" si="7"/>
        <v>9.3235000000000068E-2</v>
      </c>
      <c r="BL99">
        <f t="shared" si="7"/>
        <v>4.5827500000000028E-2</v>
      </c>
      <c r="BM99">
        <f t="shared" si="7"/>
        <v>4.1279999999999976E-2</v>
      </c>
      <c r="BN99">
        <f t="shared" si="7"/>
        <v>9.9200000000000139E-3</v>
      </c>
      <c r="BO99">
        <f t="shared" si="7"/>
        <v>0.33780000000000016</v>
      </c>
      <c r="BP99">
        <f t="shared" si="7"/>
        <v>9.1680000000000123E-2</v>
      </c>
      <c r="BQ99">
        <f t="shared" si="7"/>
        <v>0.10024000000000002</v>
      </c>
      <c r="BR99">
        <f t="shared" si="7"/>
        <v>5.0730000000000032E-2</v>
      </c>
      <c r="BS99">
        <f t="shared" si="7"/>
        <v>8.940000000000007E-3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1.727004999999999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4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4"/>
      <c r="AS2" s="19"/>
      <c r="AT2" s="169"/>
      <c r="AU2" s="169"/>
      <c r="AV2" s="169"/>
      <c r="AW2" s="169"/>
      <c r="AX2" s="169"/>
      <c r="AY2" s="169"/>
      <c r="AZ2" s="198"/>
      <c r="BA2" s="214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44702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130.91999999999999</v>
      </c>
      <c r="C3" s="75">
        <v>86.63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116.54</v>
      </c>
      <c r="J3">
        <v>272.14</v>
      </c>
      <c r="K3">
        <v>101.29</v>
      </c>
      <c r="L3">
        <v>5.6</v>
      </c>
      <c r="M3">
        <v>7.32</v>
      </c>
      <c r="N3" s="135">
        <v>0</v>
      </c>
      <c r="O3" s="135">
        <v>0</v>
      </c>
      <c r="P3" s="135">
        <v>0</v>
      </c>
      <c r="Q3">
        <v>6.15</v>
      </c>
      <c r="R3">
        <v>0</v>
      </c>
      <c r="S3">
        <v>6.7</v>
      </c>
      <c r="T3">
        <v>119.83</v>
      </c>
      <c r="U3">
        <v>39.94</v>
      </c>
      <c r="V3">
        <v>39.950000000000003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130.91999999999999</v>
      </c>
      <c r="C4" s="75">
        <v>86.63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116.54</v>
      </c>
      <c r="J4">
        <v>272.14</v>
      </c>
      <c r="K4">
        <v>101.29</v>
      </c>
      <c r="L4">
        <v>5.6</v>
      </c>
      <c r="M4">
        <v>7.56</v>
      </c>
      <c r="N4" s="135">
        <v>0</v>
      </c>
      <c r="O4" s="135">
        <v>0</v>
      </c>
      <c r="P4" s="135">
        <v>0</v>
      </c>
      <c r="Q4">
        <v>6.15</v>
      </c>
      <c r="R4">
        <v>0</v>
      </c>
      <c r="S4">
        <v>6.7</v>
      </c>
      <c r="T4">
        <v>120.17</v>
      </c>
      <c r="U4">
        <v>40.06</v>
      </c>
      <c r="V4">
        <v>40.04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130.91999999999999</v>
      </c>
      <c r="C5" s="75">
        <v>86.63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116.54</v>
      </c>
      <c r="J5">
        <v>272.14</v>
      </c>
      <c r="K5">
        <v>101.29</v>
      </c>
      <c r="L5">
        <v>5.6</v>
      </c>
      <c r="M5">
        <v>7.5</v>
      </c>
      <c r="N5" s="135">
        <v>0</v>
      </c>
      <c r="O5" s="135">
        <v>0</v>
      </c>
      <c r="P5" s="135">
        <v>0</v>
      </c>
      <c r="Q5">
        <v>6.15</v>
      </c>
      <c r="R5">
        <v>0</v>
      </c>
      <c r="S5">
        <v>6.7</v>
      </c>
      <c r="T5">
        <v>125.24</v>
      </c>
      <c r="U5">
        <v>41.75</v>
      </c>
      <c r="V5">
        <v>41.73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130.91999999999999</v>
      </c>
      <c r="C6" s="75">
        <v>86.63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116.54</v>
      </c>
      <c r="J6">
        <v>272.14</v>
      </c>
      <c r="K6">
        <v>101.29</v>
      </c>
      <c r="L6">
        <v>5.6</v>
      </c>
      <c r="M6">
        <v>7.47</v>
      </c>
      <c r="N6" s="135">
        <v>0</v>
      </c>
      <c r="O6" s="135">
        <v>0</v>
      </c>
      <c r="P6" s="135">
        <v>0</v>
      </c>
      <c r="Q6">
        <v>6.15</v>
      </c>
      <c r="R6">
        <v>0</v>
      </c>
      <c r="S6">
        <v>6.7</v>
      </c>
      <c r="T6">
        <v>125.24</v>
      </c>
      <c r="U6">
        <v>41.75</v>
      </c>
      <c r="V6">
        <v>41.73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130.91999999999999</v>
      </c>
      <c r="C7" s="75">
        <v>86.63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116.54</v>
      </c>
      <c r="J7">
        <v>272.14</v>
      </c>
      <c r="K7">
        <v>101.29</v>
      </c>
      <c r="L7">
        <v>5.45</v>
      </c>
      <c r="M7">
        <v>7.54</v>
      </c>
      <c r="N7" s="135">
        <v>0</v>
      </c>
      <c r="O7" s="135">
        <v>0</v>
      </c>
      <c r="P7" s="135">
        <v>0</v>
      </c>
      <c r="Q7">
        <v>6.15</v>
      </c>
      <c r="R7">
        <v>0</v>
      </c>
      <c r="S7">
        <v>6.61</v>
      </c>
      <c r="T7">
        <v>125.09</v>
      </c>
      <c r="U7">
        <v>41.7</v>
      </c>
      <c r="V7">
        <v>41.68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130.91999999999999</v>
      </c>
      <c r="C8" s="75">
        <v>86.63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116.54</v>
      </c>
      <c r="J8">
        <v>272.14</v>
      </c>
      <c r="K8">
        <v>101.29</v>
      </c>
      <c r="L8">
        <v>5.45</v>
      </c>
      <c r="M8">
        <v>7.7</v>
      </c>
      <c r="N8" s="135">
        <v>0</v>
      </c>
      <c r="O8" s="135">
        <v>0</v>
      </c>
      <c r="P8" s="135">
        <v>0</v>
      </c>
      <c r="Q8">
        <v>6.15</v>
      </c>
      <c r="R8">
        <v>0</v>
      </c>
      <c r="S8">
        <v>6.61</v>
      </c>
      <c r="T8">
        <v>125.06</v>
      </c>
      <c r="U8">
        <v>41.69</v>
      </c>
      <c r="V8">
        <v>41.68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130.91999999999999</v>
      </c>
      <c r="C9" s="75">
        <v>86.63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116.54</v>
      </c>
      <c r="J9">
        <v>272.14</v>
      </c>
      <c r="K9">
        <v>101.29</v>
      </c>
      <c r="L9">
        <v>5.45</v>
      </c>
      <c r="M9">
        <v>7.51</v>
      </c>
      <c r="N9" s="135">
        <v>0</v>
      </c>
      <c r="O9" s="135">
        <v>0</v>
      </c>
      <c r="P9" s="135">
        <v>0</v>
      </c>
      <c r="Q9">
        <v>6.15</v>
      </c>
      <c r="R9">
        <v>0</v>
      </c>
      <c r="S9">
        <v>6.61</v>
      </c>
      <c r="T9">
        <v>124.98</v>
      </c>
      <c r="U9">
        <v>41.66</v>
      </c>
      <c r="V9">
        <v>41.65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130.91999999999999</v>
      </c>
      <c r="C10" s="75">
        <v>86.63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116.54</v>
      </c>
      <c r="J10">
        <v>272.14</v>
      </c>
      <c r="K10">
        <v>101.29</v>
      </c>
      <c r="L10">
        <v>5.45</v>
      </c>
      <c r="M10">
        <v>7.68</v>
      </c>
      <c r="N10" s="135">
        <v>0</v>
      </c>
      <c r="O10" s="135">
        <v>0</v>
      </c>
      <c r="P10" s="135">
        <v>0</v>
      </c>
      <c r="Q10">
        <v>6.15</v>
      </c>
      <c r="R10">
        <v>0</v>
      </c>
      <c r="S10">
        <v>6.61</v>
      </c>
      <c r="T10">
        <v>124.94</v>
      </c>
      <c r="U10">
        <v>41.65</v>
      </c>
      <c r="V10">
        <v>41.64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130.91999999999999</v>
      </c>
      <c r="C11" s="75">
        <v>86.63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116.54</v>
      </c>
      <c r="J11">
        <v>272.14</v>
      </c>
      <c r="K11">
        <v>101.29</v>
      </c>
      <c r="L11">
        <v>5.37</v>
      </c>
      <c r="M11">
        <v>7.63</v>
      </c>
      <c r="N11" s="135">
        <v>0</v>
      </c>
      <c r="O11" s="135">
        <v>0</v>
      </c>
      <c r="P11" s="135">
        <v>0</v>
      </c>
      <c r="Q11">
        <v>5.84</v>
      </c>
      <c r="R11">
        <v>0</v>
      </c>
      <c r="S11">
        <v>6.42</v>
      </c>
      <c r="T11">
        <v>125.22</v>
      </c>
      <c r="U11">
        <v>41.74</v>
      </c>
      <c r="V11">
        <v>41.74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130.91999999999999</v>
      </c>
      <c r="C12" s="75">
        <v>86.63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116.54</v>
      </c>
      <c r="J12">
        <v>272.14</v>
      </c>
      <c r="K12">
        <v>101.29</v>
      </c>
      <c r="L12">
        <v>5.37</v>
      </c>
      <c r="M12">
        <v>7.06</v>
      </c>
      <c r="N12" s="135">
        <v>0</v>
      </c>
      <c r="O12" s="135">
        <v>0</v>
      </c>
      <c r="P12" s="135">
        <v>0</v>
      </c>
      <c r="Q12">
        <v>5.84</v>
      </c>
      <c r="R12">
        <v>0</v>
      </c>
      <c r="S12">
        <v>6.42</v>
      </c>
      <c r="T12">
        <v>124.99</v>
      </c>
      <c r="U12">
        <v>41.66</v>
      </c>
      <c r="V12">
        <v>41.66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130.91999999999999</v>
      </c>
      <c r="C13" s="75">
        <v>86.63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116.54</v>
      </c>
      <c r="J13">
        <v>272.14</v>
      </c>
      <c r="K13">
        <v>101.29</v>
      </c>
      <c r="L13">
        <v>5.37</v>
      </c>
      <c r="M13">
        <v>7.28</v>
      </c>
      <c r="N13" s="135">
        <v>0</v>
      </c>
      <c r="O13" s="135">
        <v>0</v>
      </c>
      <c r="P13" s="135">
        <v>0</v>
      </c>
      <c r="Q13">
        <v>5.84</v>
      </c>
      <c r="R13">
        <v>0</v>
      </c>
      <c r="S13">
        <v>6.42</v>
      </c>
      <c r="T13">
        <v>125.26</v>
      </c>
      <c r="U13">
        <v>41.75</v>
      </c>
      <c r="V13">
        <v>41.75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130.91999999999999</v>
      </c>
      <c r="C14" s="75">
        <v>86.63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116.54</v>
      </c>
      <c r="J14">
        <v>272.14</v>
      </c>
      <c r="K14">
        <v>101.29</v>
      </c>
      <c r="L14">
        <v>5.37</v>
      </c>
      <c r="M14">
        <v>7.68</v>
      </c>
      <c r="N14" s="135">
        <v>0</v>
      </c>
      <c r="O14" s="135">
        <v>0</v>
      </c>
      <c r="P14" s="135">
        <v>0</v>
      </c>
      <c r="Q14">
        <v>5.84</v>
      </c>
      <c r="R14">
        <v>0</v>
      </c>
      <c r="S14">
        <v>6.42</v>
      </c>
      <c r="T14">
        <v>125.04</v>
      </c>
      <c r="U14">
        <v>41.68</v>
      </c>
      <c r="V14">
        <v>41.67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130.91999999999999</v>
      </c>
      <c r="C15" s="75">
        <v>86.63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116.54</v>
      </c>
      <c r="J15">
        <v>272.14</v>
      </c>
      <c r="K15">
        <v>101.29</v>
      </c>
      <c r="L15">
        <v>5.29</v>
      </c>
      <c r="M15">
        <v>7.87</v>
      </c>
      <c r="N15" s="135">
        <v>0</v>
      </c>
      <c r="O15" s="135">
        <v>0</v>
      </c>
      <c r="P15" s="135">
        <v>0</v>
      </c>
      <c r="Q15">
        <v>5.84</v>
      </c>
      <c r="R15">
        <v>0</v>
      </c>
      <c r="S15">
        <v>6.23</v>
      </c>
      <c r="T15">
        <v>124.87</v>
      </c>
      <c r="U15">
        <v>41.62</v>
      </c>
      <c r="V15">
        <v>41.62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130.91999999999999</v>
      </c>
      <c r="C16" s="75">
        <v>86.63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116.54</v>
      </c>
      <c r="J16">
        <v>272.14</v>
      </c>
      <c r="K16">
        <v>101.29</v>
      </c>
      <c r="L16">
        <v>5.29</v>
      </c>
      <c r="M16">
        <v>7.78</v>
      </c>
      <c r="N16" s="135">
        <v>0</v>
      </c>
      <c r="O16" s="135">
        <v>0</v>
      </c>
      <c r="P16" s="135">
        <v>0</v>
      </c>
      <c r="Q16">
        <v>5.84</v>
      </c>
      <c r="R16">
        <v>0</v>
      </c>
      <c r="S16">
        <v>6.23</v>
      </c>
      <c r="T16">
        <v>124.95</v>
      </c>
      <c r="U16">
        <v>41.65</v>
      </c>
      <c r="V16">
        <v>41.64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130.91999999999999</v>
      </c>
      <c r="C17" s="75">
        <v>86.63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116.54</v>
      </c>
      <c r="J17">
        <v>272.14</v>
      </c>
      <c r="K17">
        <v>101.29</v>
      </c>
      <c r="L17">
        <v>5.29</v>
      </c>
      <c r="M17">
        <v>7.7</v>
      </c>
      <c r="N17" s="135">
        <v>0</v>
      </c>
      <c r="O17" s="135">
        <v>0</v>
      </c>
      <c r="P17" s="135">
        <v>0</v>
      </c>
      <c r="Q17">
        <v>5.84</v>
      </c>
      <c r="R17">
        <v>0</v>
      </c>
      <c r="S17">
        <v>6.23</v>
      </c>
      <c r="T17">
        <v>124.85</v>
      </c>
      <c r="U17">
        <v>41.62</v>
      </c>
      <c r="V17">
        <v>41.61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130.91999999999999</v>
      </c>
      <c r="C18" s="75">
        <v>86.63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116.54</v>
      </c>
      <c r="J18">
        <v>272.14</v>
      </c>
      <c r="K18">
        <v>101.29</v>
      </c>
      <c r="L18">
        <v>5.29</v>
      </c>
      <c r="M18">
        <v>7.58</v>
      </c>
      <c r="N18" s="135">
        <v>0</v>
      </c>
      <c r="O18" s="135">
        <v>0</v>
      </c>
      <c r="P18" s="135">
        <v>0</v>
      </c>
      <c r="Q18">
        <v>5.84</v>
      </c>
      <c r="R18">
        <v>0</v>
      </c>
      <c r="S18">
        <v>6.23</v>
      </c>
      <c r="T18">
        <v>125.09</v>
      </c>
      <c r="U18">
        <v>41.7</v>
      </c>
      <c r="V18">
        <v>41.69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130.91999999999999</v>
      </c>
      <c r="C19" s="75">
        <v>86.63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116.54</v>
      </c>
      <c r="J19">
        <v>272.14</v>
      </c>
      <c r="K19">
        <v>101.29</v>
      </c>
      <c r="L19">
        <v>5.14</v>
      </c>
      <c r="M19">
        <v>7.52</v>
      </c>
      <c r="N19" s="135">
        <v>0</v>
      </c>
      <c r="O19" s="135">
        <v>0</v>
      </c>
      <c r="P19" s="135">
        <v>0</v>
      </c>
      <c r="Q19">
        <v>5.54</v>
      </c>
      <c r="R19">
        <v>0</v>
      </c>
      <c r="S19">
        <v>6.14</v>
      </c>
      <c r="T19">
        <v>125.17</v>
      </c>
      <c r="U19">
        <v>41.72</v>
      </c>
      <c r="V19">
        <v>41.72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130.91999999999999</v>
      </c>
      <c r="C20" s="75">
        <v>86.63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116.54</v>
      </c>
      <c r="J20">
        <v>272.14</v>
      </c>
      <c r="K20">
        <v>101.29</v>
      </c>
      <c r="L20">
        <v>5.14</v>
      </c>
      <c r="M20">
        <v>7.77</v>
      </c>
      <c r="N20" s="135">
        <v>0</v>
      </c>
      <c r="O20" s="135">
        <v>0</v>
      </c>
      <c r="P20" s="135">
        <v>0</v>
      </c>
      <c r="Q20">
        <v>5.54</v>
      </c>
      <c r="R20">
        <v>0</v>
      </c>
      <c r="S20">
        <v>6.14</v>
      </c>
      <c r="T20">
        <v>124.89</v>
      </c>
      <c r="U20">
        <v>41.63</v>
      </c>
      <c r="V20">
        <v>41.62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130.91999999999999</v>
      </c>
      <c r="C21" s="75">
        <v>86.63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116.54</v>
      </c>
      <c r="J21">
        <v>272.14</v>
      </c>
      <c r="K21">
        <v>101.29</v>
      </c>
      <c r="L21">
        <v>5.14</v>
      </c>
      <c r="M21">
        <v>7.93</v>
      </c>
      <c r="N21" s="135">
        <v>0</v>
      </c>
      <c r="O21" s="135">
        <v>0</v>
      </c>
      <c r="P21" s="135">
        <v>0</v>
      </c>
      <c r="Q21">
        <v>5.54</v>
      </c>
      <c r="R21">
        <v>0</v>
      </c>
      <c r="S21">
        <v>6.14</v>
      </c>
      <c r="T21">
        <v>124.85</v>
      </c>
      <c r="U21">
        <v>41.62</v>
      </c>
      <c r="V21">
        <v>41.6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130.91999999999999</v>
      </c>
      <c r="C22" s="75">
        <v>86.63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116.54</v>
      </c>
      <c r="J22">
        <v>272.14</v>
      </c>
      <c r="K22">
        <v>101.29</v>
      </c>
      <c r="L22">
        <v>5.14</v>
      </c>
      <c r="M22">
        <v>8.23</v>
      </c>
      <c r="N22" s="135">
        <v>0</v>
      </c>
      <c r="O22" s="135">
        <v>0</v>
      </c>
      <c r="P22" s="135">
        <v>0</v>
      </c>
      <c r="Q22">
        <v>5.54</v>
      </c>
      <c r="R22">
        <v>0</v>
      </c>
      <c r="S22">
        <v>6.14</v>
      </c>
      <c r="T22">
        <v>125.16</v>
      </c>
      <c r="U22">
        <v>41.72</v>
      </c>
      <c r="V22">
        <v>41.71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130.91999999999999</v>
      </c>
      <c r="C23" s="75">
        <v>86.63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116.54</v>
      </c>
      <c r="J23">
        <v>272.14</v>
      </c>
      <c r="K23">
        <v>101.29</v>
      </c>
      <c r="L23">
        <v>5.14</v>
      </c>
      <c r="M23">
        <v>8.5</v>
      </c>
      <c r="N23" s="135">
        <v>0</v>
      </c>
      <c r="O23" s="135">
        <v>0</v>
      </c>
      <c r="P23" s="135">
        <v>0</v>
      </c>
      <c r="Q23">
        <v>5.54</v>
      </c>
      <c r="R23">
        <v>0</v>
      </c>
      <c r="S23">
        <v>5.95</v>
      </c>
      <c r="T23">
        <v>125.23</v>
      </c>
      <c r="U23">
        <v>41.74</v>
      </c>
      <c r="V23">
        <v>41.74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130.91999999999999</v>
      </c>
      <c r="C24" s="75">
        <v>86.63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116.54</v>
      </c>
      <c r="J24">
        <v>272.14</v>
      </c>
      <c r="K24">
        <v>101.29</v>
      </c>
      <c r="L24">
        <v>5.14</v>
      </c>
      <c r="M24">
        <v>8.4</v>
      </c>
      <c r="N24" s="135">
        <v>0</v>
      </c>
      <c r="O24" s="135">
        <v>0</v>
      </c>
      <c r="P24" s="135">
        <v>0</v>
      </c>
      <c r="Q24">
        <v>5.54</v>
      </c>
      <c r="R24">
        <v>0</v>
      </c>
      <c r="S24">
        <v>5.95</v>
      </c>
      <c r="T24">
        <v>125.15</v>
      </c>
      <c r="U24">
        <v>41.72</v>
      </c>
      <c r="V24">
        <v>41.7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130.91999999999999</v>
      </c>
      <c r="C25" s="75">
        <v>86.63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116.54</v>
      </c>
      <c r="J25">
        <v>272.14</v>
      </c>
      <c r="K25">
        <v>101.29</v>
      </c>
      <c r="L25">
        <v>5.14</v>
      </c>
      <c r="M25">
        <v>8.15</v>
      </c>
      <c r="N25" s="135">
        <v>0</v>
      </c>
      <c r="O25" s="135">
        <v>0</v>
      </c>
      <c r="P25" s="135">
        <v>0</v>
      </c>
      <c r="Q25">
        <v>5.54</v>
      </c>
      <c r="R25">
        <v>0.82</v>
      </c>
      <c r="S25">
        <v>5.95</v>
      </c>
      <c r="T25">
        <v>125.21</v>
      </c>
      <c r="U25">
        <v>41.74</v>
      </c>
      <c r="V25">
        <v>41.72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130.91999999999999</v>
      </c>
      <c r="C26" s="75">
        <v>86.63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116.54</v>
      </c>
      <c r="J26">
        <v>272.14</v>
      </c>
      <c r="K26">
        <v>101.29</v>
      </c>
      <c r="L26">
        <v>5.14</v>
      </c>
      <c r="M26">
        <v>7.95</v>
      </c>
      <c r="N26" s="135">
        <v>0</v>
      </c>
      <c r="O26" s="135">
        <v>0</v>
      </c>
      <c r="P26" s="135">
        <v>0</v>
      </c>
      <c r="Q26">
        <v>5.54</v>
      </c>
      <c r="R26">
        <v>3.67</v>
      </c>
      <c r="S26">
        <v>5.95</v>
      </c>
      <c r="T26">
        <v>125.27</v>
      </c>
      <c r="U26">
        <v>41.76</v>
      </c>
      <c r="V26">
        <v>41.75</v>
      </c>
      <c r="W26">
        <v>0</v>
      </c>
      <c r="X26">
        <v>0</v>
      </c>
      <c r="Y26">
        <v>0</v>
      </c>
      <c r="Z26">
        <v>0</v>
      </c>
      <c r="AA26">
        <v>0.59</v>
      </c>
      <c r="AB26">
        <v>0.3</v>
      </c>
    </row>
    <row r="27" spans="1:28">
      <c r="A27" t="s">
        <v>69</v>
      </c>
      <c r="B27" s="75">
        <v>130.91999999999999</v>
      </c>
      <c r="C27" s="75">
        <v>86.63</v>
      </c>
      <c r="D27" s="135">
        <f t="shared" si="0"/>
        <v>17.96</v>
      </c>
      <c r="E27" s="75"/>
      <c r="F27" s="78">
        <v>0.09</v>
      </c>
      <c r="G27" s="78">
        <v>0.09</v>
      </c>
      <c r="H27" s="78">
        <v>0.1</v>
      </c>
      <c r="I27">
        <v>116.54</v>
      </c>
      <c r="J27">
        <v>272.14</v>
      </c>
      <c r="K27">
        <v>101.29</v>
      </c>
      <c r="L27">
        <v>5.14</v>
      </c>
      <c r="M27">
        <v>7.39</v>
      </c>
      <c r="N27" s="135">
        <v>6.58</v>
      </c>
      <c r="O27" s="135">
        <v>4.8</v>
      </c>
      <c r="P27" s="135">
        <v>6.58</v>
      </c>
      <c r="Q27">
        <v>5.31</v>
      </c>
      <c r="R27">
        <v>7.23</v>
      </c>
      <c r="S27">
        <v>5.95</v>
      </c>
      <c r="T27">
        <v>124.86</v>
      </c>
      <c r="U27">
        <v>41.62</v>
      </c>
      <c r="V27">
        <v>41.62</v>
      </c>
      <c r="W27">
        <v>0.48</v>
      </c>
      <c r="X27">
        <v>0.1</v>
      </c>
      <c r="Y27">
        <v>0.52</v>
      </c>
      <c r="Z27">
        <v>0</v>
      </c>
      <c r="AA27">
        <v>1.77</v>
      </c>
      <c r="AB27">
        <v>0.89</v>
      </c>
    </row>
    <row r="28" spans="1:28">
      <c r="A28" t="s">
        <v>70</v>
      </c>
      <c r="B28" s="75">
        <v>130.91999999999999</v>
      </c>
      <c r="C28" s="75">
        <v>86.63</v>
      </c>
      <c r="D28" s="135">
        <f t="shared" si="0"/>
        <v>34.590000000000003</v>
      </c>
      <c r="E28" s="75"/>
      <c r="F28" s="78">
        <v>0.41</v>
      </c>
      <c r="G28" s="78">
        <v>0.41</v>
      </c>
      <c r="H28" s="78">
        <v>0.42</v>
      </c>
      <c r="I28">
        <v>116.54</v>
      </c>
      <c r="J28">
        <v>272.14</v>
      </c>
      <c r="K28">
        <v>101.29</v>
      </c>
      <c r="L28">
        <v>5.14</v>
      </c>
      <c r="M28">
        <v>7.42</v>
      </c>
      <c r="N28" s="135">
        <v>13.24</v>
      </c>
      <c r="O28" s="135">
        <v>8.11</v>
      </c>
      <c r="P28" s="135">
        <v>13.24</v>
      </c>
      <c r="Q28">
        <v>5.31</v>
      </c>
      <c r="R28">
        <v>11.58</v>
      </c>
      <c r="S28">
        <v>5.95</v>
      </c>
      <c r="T28">
        <v>124.92</v>
      </c>
      <c r="U28">
        <v>41.64</v>
      </c>
      <c r="V28">
        <v>41.64</v>
      </c>
      <c r="W28">
        <v>3.86</v>
      </c>
      <c r="X28">
        <v>0.77</v>
      </c>
      <c r="Y28">
        <v>0.78</v>
      </c>
      <c r="Z28">
        <v>0</v>
      </c>
      <c r="AA28">
        <v>3.27</v>
      </c>
      <c r="AB28">
        <v>1.64</v>
      </c>
    </row>
    <row r="29" spans="1:28">
      <c r="A29" t="s">
        <v>71</v>
      </c>
      <c r="B29" s="75">
        <v>130.91999999999999</v>
      </c>
      <c r="C29" s="75">
        <v>86.63</v>
      </c>
      <c r="D29" s="135">
        <f t="shared" si="0"/>
        <v>55.150000000000006</v>
      </c>
      <c r="E29" s="75"/>
      <c r="F29" s="78">
        <v>0.89</v>
      </c>
      <c r="G29" s="78">
        <v>0.89</v>
      </c>
      <c r="H29" s="78">
        <v>0.92</v>
      </c>
      <c r="I29">
        <v>95.21</v>
      </c>
      <c r="J29">
        <v>272.14</v>
      </c>
      <c r="K29">
        <v>101.29</v>
      </c>
      <c r="L29">
        <v>5.14</v>
      </c>
      <c r="M29">
        <v>7.4</v>
      </c>
      <c r="N29" s="135">
        <v>20.16</v>
      </c>
      <c r="O29" s="135">
        <v>14.83</v>
      </c>
      <c r="P29" s="135">
        <v>20.16</v>
      </c>
      <c r="Q29">
        <v>5.31</v>
      </c>
      <c r="R29">
        <v>17.079999999999998</v>
      </c>
      <c r="S29">
        <v>5.95</v>
      </c>
      <c r="T29">
        <v>125.12</v>
      </c>
      <c r="U29">
        <v>41.71</v>
      </c>
      <c r="V29">
        <v>41.7</v>
      </c>
      <c r="W29">
        <v>9.48</v>
      </c>
      <c r="X29">
        <v>1.9</v>
      </c>
      <c r="Y29">
        <v>2.2999999999999998</v>
      </c>
      <c r="Z29">
        <v>0</v>
      </c>
      <c r="AA29">
        <v>5.61</v>
      </c>
      <c r="AB29">
        <v>2.8</v>
      </c>
    </row>
    <row r="30" spans="1:28">
      <c r="A30" t="s">
        <v>72</v>
      </c>
      <c r="B30" s="75">
        <v>130.91999999999999</v>
      </c>
      <c r="C30" s="75">
        <v>86.63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66.650000000000006</v>
      </c>
      <c r="J30">
        <v>272.14</v>
      </c>
      <c r="K30">
        <v>101.29</v>
      </c>
      <c r="L30">
        <v>5.14</v>
      </c>
      <c r="M30">
        <v>7.42</v>
      </c>
      <c r="N30" s="135">
        <v>21.66</v>
      </c>
      <c r="O30" s="135">
        <v>21.67</v>
      </c>
      <c r="P30" s="135">
        <v>21.67</v>
      </c>
      <c r="Q30">
        <v>5.31</v>
      </c>
      <c r="R30">
        <v>23.67</v>
      </c>
      <c r="S30">
        <v>5.95</v>
      </c>
      <c r="T30">
        <v>124.98</v>
      </c>
      <c r="U30">
        <v>41.66</v>
      </c>
      <c r="V30">
        <v>41.65</v>
      </c>
      <c r="W30">
        <v>16.22</v>
      </c>
      <c r="X30">
        <v>3.24</v>
      </c>
      <c r="Y30">
        <v>4.1900000000000004</v>
      </c>
      <c r="Z30">
        <v>0</v>
      </c>
      <c r="AA30">
        <v>8.43</v>
      </c>
      <c r="AB30">
        <v>4.21</v>
      </c>
    </row>
    <row r="31" spans="1:28">
      <c r="A31" t="s">
        <v>73</v>
      </c>
      <c r="B31" s="75">
        <v>112.69</v>
      </c>
      <c r="C31" s="75">
        <v>68.239999999999995</v>
      </c>
      <c r="D31" s="135">
        <f t="shared" si="0"/>
        <v>74.800000000000011</v>
      </c>
      <c r="E31" s="75"/>
      <c r="F31" s="78">
        <v>2.25</v>
      </c>
      <c r="G31" s="78">
        <v>2.25</v>
      </c>
      <c r="H31" s="78">
        <v>2.31</v>
      </c>
      <c r="I31">
        <v>66.650000000000006</v>
      </c>
      <c r="J31">
        <v>272.14</v>
      </c>
      <c r="K31">
        <v>101.29</v>
      </c>
      <c r="L31">
        <v>4.9800000000000004</v>
      </c>
      <c r="M31">
        <v>7.26</v>
      </c>
      <c r="N31" s="135">
        <v>24.94</v>
      </c>
      <c r="O31" s="135">
        <v>24.93</v>
      </c>
      <c r="P31" s="135">
        <v>24.93</v>
      </c>
      <c r="Q31">
        <v>5.31</v>
      </c>
      <c r="R31">
        <v>31.04</v>
      </c>
      <c r="S31">
        <v>5.86</v>
      </c>
      <c r="T31">
        <v>124.88</v>
      </c>
      <c r="U31">
        <v>41.63</v>
      </c>
      <c r="V31">
        <v>41.62</v>
      </c>
      <c r="W31">
        <v>24.6</v>
      </c>
      <c r="X31">
        <v>4.92</v>
      </c>
      <c r="Y31">
        <v>6.67</v>
      </c>
      <c r="Z31">
        <v>2.87</v>
      </c>
      <c r="AA31">
        <v>12.23</v>
      </c>
      <c r="AB31">
        <v>6.12</v>
      </c>
    </row>
    <row r="32" spans="1:28">
      <c r="A32" t="s">
        <v>74</v>
      </c>
      <c r="B32" s="75">
        <v>112.69</v>
      </c>
      <c r="C32" s="75">
        <v>68.239999999999995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66.650000000000006</v>
      </c>
      <c r="J32">
        <v>272.14</v>
      </c>
      <c r="K32">
        <v>101.29</v>
      </c>
      <c r="L32">
        <v>4.9800000000000004</v>
      </c>
      <c r="M32">
        <v>7.08</v>
      </c>
      <c r="N32" s="135">
        <v>26.65</v>
      </c>
      <c r="O32" s="135">
        <v>26.65</v>
      </c>
      <c r="P32" s="135">
        <v>26.65</v>
      </c>
      <c r="Q32">
        <v>5.31</v>
      </c>
      <c r="R32">
        <v>38.840000000000003</v>
      </c>
      <c r="S32">
        <v>5.86</v>
      </c>
      <c r="T32">
        <v>125.07</v>
      </c>
      <c r="U32">
        <v>41.69</v>
      </c>
      <c r="V32">
        <v>41.68</v>
      </c>
      <c r="W32">
        <v>34.72</v>
      </c>
      <c r="X32">
        <v>6.94</v>
      </c>
      <c r="Y32">
        <v>9.9700000000000006</v>
      </c>
      <c r="Z32">
        <v>6.31</v>
      </c>
      <c r="AA32">
        <v>17.05</v>
      </c>
      <c r="AB32">
        <v>8.52</v>
      </c>
    </row>
    <row r="33" spans="1:28">
      <c r="A33" t="s">
        <v>75</v>
      </c>
      <c r="B33" s="75">
        <v>112.69</v>
      </c>
      <c r="C33" s="75">
        <v>68.239999999999995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66.650000000000006</v>
      </c>
      <c r="J33">
        <v>272.14</v>
      </c>
      <c r="K33">
        <v>101.29</v>
      </c>
      <c r="L33">
        <v>4.9800000000000004</v>
      </c>
      <c r="M33">
        <v>6.88</v>
      </c>
      <c r="N33" s="135">
        <v>26.65</v>
      </c>
      <c r="O33" s="135">
        <v>26.65</v>
      </c>
      <c r="P33" s="135">
        <v>26.65</v>
      </c>
      <c r="Q33">
        <v>5.31</v>
      </c>
      <c r="R33">
        <v>46.1</v>
      </c>
      <c r="S33">
        <v>5.86</v>
      </c>
      <c r="T33">
        <v>125.07</v>
      </c>
      <c r="U33">
        <v>41.69</v>
      </c>
      <c r="V33">
        <v>41.68</v>
      </c>
      <c r="W33">
        <v>47.78</v>
      </c>
      <c r="X33">
        <v>9.56</v>
      </c>
      <c r="Y33">
        <v>14.08</v>
      </c>
      <c r="Z33">
        <v>10.18</v>
      </c>
      <c r="AA33">
        <v>22.75</v>
      </c>
      <c r="AB33">
        <v>11.38</v>
      </c>
    </row>
    <row r="34" spans="1:28">
      <c r="A34" t="s">
        <v>76</v>
      </c>
      <c r="B34" s="75">
        <v>112.69</v>
      </c>
      <c r="C34" s="75">
        <v>68.239999999999995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66.650000000000006</v>
      </c>
      <c r="J34">
        <v>272.14</v>
      </c>
      <c r="K34">
        <v>101.29</v>
      </c>
      <c r="L34">
        <v>4.9800000000000004</v>
      </c>
      <c r="M34">
        <v>6.89</v>
      </c>
      <c r="N34" s="135">
        <v>26.65</v>
      </c>
      <c r="O34" s="135">
        <v>26.65</v>
      </c>
      <c r="P34" s="135">
        <v>26.65</v>
      </c>
      <c r="Q34">
        <v>5.31</v>
      </c>
      <c r="R34">
        <v>53.8</v>
      </c>
      <c r="S34">
        <v>5.86</v>
      </c>
      <c r="T34">
        <v>125.21</v>
      </c>
      <c r="U34">
        <v>41.74</v>
      </c>
      <c r="V34">
        <v>41.73</v>
      </c>
      <c r="W34">
        <v>63.62</v>
      </c>
      <c r="X34">
        <v>12.72</v>
      </c>
      <c r="Y34">
        <v>18.93</v>
      </c>
      <c r="Z34">
        <v>13.5</v>
      </c>
      <c r="AA34">
        <v>29.21</v>
      </c>
      <c r="AB34">
        <v>14.6</v>
      </c>
    </row>
    <row r="35" spans="1:28">
      <c r="A35" t="s">
        <v>77</v>
      </c>
      <c r="B35" s="75">
        <v>112.69</v>
      </c>
      <c r="C35" s="75">
        <v>68.239999999999995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66.650000000000006</v>
      </c>
      <c r="J35">
        <v>272.14</v>
      </c>
      <c r="K35">
        <v>101.29</v>
      </c>
      <c r="L35">
        <v>4.9800000000000004</v>
      </c>
      <c r="M35">
        <v>7.11</v>
      </c>
      <c r="N35" s="135">
        <v>26.81</v>
      </c>
      <c r="O35" s="135">
        <v>26.82</v>
      </c>
      <c r="P35" s="135">
        <v>26.82</v>
      </c>
      <c r="Q35">
        <v>5.31</v>
      </c>
      <c r="R35">
        <v>61.48</v>
      </c>
      <c r="S35">
        <v>5.86</v>
      </c>
      <c r="T35">
        <v>125.06</v>
      </c>
      <c r="U35">
        <v>41.69</v>
      </c>
      <c r="V35">
        <v>41.67</v>
      </c>
      <c r="W35">
        <v>82.02</v>
      </c>
      <c r="X35">
        <v>16.399999999999999</v>
      </c>
      <c r="Y35">
        <v>24.06</v>
      </c>
      <c r="Z35">
        <v>17.38</v>
      </c>
      <c r="AA35">
        <v>35.93</v>
      </c>
      <c r="AB35">
        <v>17.96</v>
      </c>
    </row>
    <row r="36" spans="1:28">
      <c r="A36" t="s">
        <v>78</v>
      </c>
      <c r="B36" s="75">
        <v>112.69</v>
      </c>
      <c r="C36" s="75">
        <v>68.239999999999995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66.650000000000006</v>
      </c>
      <c r="J36">
        <v>272.14</v>
      </c>
      <c r="K36">
        <v>101.29</v>
      </c>
      <c r="L36">
        <v>4.9800000000000004</v>
      </c>
      <c r="M36">
        <v>7.27</v>
      </c>
      <c r="N36" s="135">
        <v>26.81</v>
      </c>
      <c r="O36" s="135">
        <v>26.82</v>
      </c>
      <c r="P36" s="135">
        <v>26.82</v>
      </c>
      <c r="Q36">
        <v>5.31</v>
      </c>
      <c r="R36">
        <v>69.7</v>
      </c>
      <c r="S36">
        <v>5.86</v>
      </c>
      <c r="T36">
        <v>124.93</v>
      </c>
      <c r="U36">
        <v>41.64</v>
      </c>
      <c r="V36">
        <v>41.65</v>
      </c>
      <c r="W36">
        <v>100.96</v>
      </c>
      <c r="X36">
        <v>20.190000000000001</v>
      </c>
      <c r="Y36">
        <v>29.27</v>
      </c>
      <c r="Z36">
        <v>20.77</v>
      </c>
      <c r="AA36">
        <v>42.56</v>
      </c>
      <c r="AB36">
        <v>21.27</v>
      </c>
    </row>
    <row r="37" spans="1:28">
      <c r="A37" t="s">
        <v>79</v>
      </c>
      <c r="B37" s="75">
        <v>112.69</v>
      </c>
      <c r="C37" s="75">
        <v>68.239999999999995</v>
      </c>
      <c r="D37" s="135">
        <f t="shared" si="0"/>
        <v>80.449999999999989</v>
      </c>
      <c r="E37" s="75"/>
      <c r="F37" s="78">
        <v>8.59</v>
      </c>
      <c r="G37" s="78">
        <v>8.59</v>
      </c>
      <c r="H37" s="78">
        <v>8.8000000000000007</v>
      </c>
      <c r="I37">
        <v>66.650000000000006</v>
      </c>
      <c r="J37">
        <v>272.14</v>
      </c>
      <c r="K37">
        <v>101.29</v>
      </c>
      <c r="L37">
        <v>4.9800000000000004</v>
      </c>
      <c r="M37">
        <v>7.46</v>
      </c>
      <c r="N37" s="135">
        <v>26.81</v>
      </c>
      <c r="O37" s="135">
        <v>26.82</v>
      </c>
      <c r="P37" s="135">
        <v>26.82</v>
      </c>
      <c r="Q37">
        <v>5.31</v>
      </c>
      <c r="R37">
        <v>78.290000000000006</v>
      </c>
      <c r="S37">
        <v>5.86</v>
      </c>
      <c r="T37">
        <v>125.01</v>
      </c>
      <c r="U37">
        <v>41.67</v>
      </c>
      <c r="V37">
        <v>41.66</v>
      </c>
      <c r="W37">
        <v>117.3</v>
      </c>
      <c r="X37">
        <v>23.46</v>
      </c>
      <c r="Y37">
        <v>34.42</v>
      </c>
      <c r="Z37">
        <v>23.86</v>
      </c>
      <c r="AA37">
        <v>49.16</v>
      </c>
      <c r="AB37">
        <v>24.58</v>
      </c>
    </row>
    <row r="38" spans="1:28">
      <c r="A38" t="s">
        <v>80</v>
      </c>
      <c r="B38" s="75">
        <v>112.69</v>
      </c>
      <c r="C38" s="75">
        <v>68.239999999999995</v>
      </c>
      <c r="D38" s="135">
        <f t="shared" si="0"/>
        <v>80.449999999999989</v>
      </c>
      <c r="E38" s="75"/>
      <c r="F38" s="78">
        <v>9.57</v>
      </c>
      <c r="G38" s="78">
        <v>9.57</v>
      </c>
      <c r="H38" s="78">
        <v>9.81</v>
      </c>
      <c r="I38">
        <v>66.650000000000006</v>
      </c>
      <c r="J38">
        <v>272.14</v>
      </c>
      <c r="K38">
        <v>101.29</v>
      </c>
      <c r="L38">
        <v>4.9800000000000004</v>
      </c>
      <c r="M38">
        <v>7.74</v>
      </c>
      <c r="N38" s="135">
        <v>26.81</v>
      </c>
      <c r="O38" s="135">
        <v>26.82</v>
      </c>
      <c r="P38" s="135">
        <v>26.82</v>
      </c>
      <c r="Q38">
        <v>5.31</v>
      </c>
      <c r="R38">
        <v>86.39</v>
      </c>
      <c r="S38">
        <v>5.86</v>
      </c>
      <c r="T38">
        <v>125.2</v>
      </c>
      <c r="U38">
        <v>41.73</v>
      </c>
      <c r="V38">
        <v>41.74</v>
      </c>
      <c r="W38">
        <v>132.71</v>
      </c>
      <c r="X38">
        <v>26.54</v>
      </c>
      <c r="Y38">
        <v>39.840000000000003</v>
      </c>
      <c r="Z38">
        <v>26.51</v>
      </c>
      <c r="AA38">
        <v>55.79</v>
      </c>
      <c r="AB38">
        <v>27.89</v>
      </c>
    </row>
    <row r="39" spans="1:28">
      <c r="A39" t="s">
        <v>81</v>
      </c>
      <c r="B39" s="75">
        <v>112.69</v>
      </c>
      <c r="C39" s="75">
        <v>68.239999999999995</v>
      </c>
      <c r="D39" s="135">
        <f t="shared" si="0"/>
        <v>80.449999999999989</v>
      </c>
      <c r="E39" s="75"/>
      <c r="F39" s="78">
        <v>10.51</v>
      </c>
      <c r="G39" s="78">
        <v>10.51</v>
      </c>
      <c r="H39" s="78">
        <v>10.77</v>
      </c>
      <c r="I39">
        <v>66.650000000000006</v>
      </c>
      <c r="J39">
        <v>272.14</v>
      </c>
      <c r="K39">
        <v>101.29</v>
      </c>
      <c r="L39">
        <v>4.9800000000000004</v>
      </c>
      <c r="M39">
        <v>3.99</v>
      </c>
      <c r="N39" s="135">
        <v>26.81</v>
      </c>
      <c r="O39" s="135">
        <v>26.82</v>
      </c>
      <c r="P39" s="135">
        <v>26.82</v>
      </c>
      <c r="Q39">
        <v>5.31</v>
      </c>
      <c r="R39">
        <v>93.76</v>
      </c>
      <c r="S39">
        <v>5.77</v>
      </c>
      <c r="T39">
        <v>124.86</v>
      </c>
      <c r="U39">
        <v>41.62</v>
      </c>
      <c r="V39">
        <v>41.62</v>
      </c>
      <c r="W39">
        <v>146.44999999999999</v>
      </c>
      <c r="X39">
        <v>29.29</v>
      </c>
      <c r="Y39">
        <v>45.17</v>
      </c>
      <c r="Z39">
        <v>29.76</v>
      </c>
      <c r="AA39">
        <v>62.22</v>
      </c>
      <c r="AB39">
        <v>31.1</v>
      </c>
    </row>
    <row r="40" spans="1:28">
      <c r="A40" t="s">
        <v>82</v>
      </c>
      <c r="B40" s="75">
        <v>112.69</v>
      </c>
      <c r="C40" s="75">
        <v>68.239999999999995</v>
      </c>
      <c r="D40" s="135">
        <f t="shared" si="0"/>
        <v>80.449999999999989</v>
      </c>
      <c r="E40" s="75"/>
      <c r="F40" s="78">
        <v>11.44</v>
      </c>
      <c r="G40" s="78">
        <v>11.44</v>
      </c>
      <c r="H40" s="78">
        <v>11.73</v>
      </c>
      <c r="I40">
        <v>66.650000000000006</v>
      </c>
      <c r="J40">
        <v>272.14</v>
      </c>
      <c r="K40">
        <v>101.29</v>
      </c>
      <c r="L40">
        <v>4.9800000000000004</v>
      </c>
      <c r="M40">
        <v>4.38</v>
      </c>
      <c r="N40" s="135">
        <v>26.81</v>
      </c>
      <c r="O40" s="135">
        <v>26.82</v>
      </c>
      <c r="P40" s="135">
        <v>26.82</v>
      </c>
      <c r="Q40">
        <v>5.31</v>
      </c>
      <c r="R40">
        <v>100.41</v>
      </c>
      <c r="S40">
        <v>5.77</v>
      </c>
      <c r="T40">
        <v>124.79</v>
      </c>
      <c r="U40">
        <v>41.6</v>
      </c>
      <c r="V40">
        <v>41.59</v>
      </c>
      <c r="W40">
        <v>167.98</v>
      </c>
      <c r="X40">
        <v>33.590000000000003</v>
      </c>
      <c r="Y40">
        <v>50</v>
      </c>
      <c r="Z40">
        <v>32.24</v>
      </c>
      <c r="AA40">
        <v>68.290000000000006</v>
      </c>
      <c r="AB40">
        <v>34.14</v>
      </c>
    </row>
    <row r="41" spans="1:28">
      <c r="A41" t="s">
        <v>83</v>
      </c>
      <c r="B41" s="75">
        <v>112.69</v>
      </c>
      <c r="C41" s="75">
        <v>68.239999999999995</v>
      </c>
      <c r="D41" s="135">
        <f t="shared" si="0"/>
        <v>80.449999999999989</v>
      </c>
      <c r="E41" s="75"/>
      <c r="F41" s="78">
        <v>12.31</v>
      </c>
      <c r="G41" s="78">
        <v>12.31</v>
      </c>
      <c r="H41" s="78">
        <v>12.62</v>
      </c>
      <c r="I41">
        <v>66.650000000000006</v>
      </c>
      <c r="J41">
        <v>272.14</v>
      </c>
      <c r="K41">
        <v>101.29</v>
      </c>
      <c r="L41">
        <v>4.9800000000000004</v>
      </c>
      <c r="M41">
        <v>5.0599999999999996</v>
      </c>
      <c r="N41" s="135">
        <v>26.81</v>
      </c>
      <c r="O41" s="135">
        <v>26.82</v>
      </c>
      <c r="P41" s="135">
        <v>26.82</v>
      </c>
      <c r="Q41">
        <v>5.31</v>
      </c>
      <c r="R41">
        <v>106.33</v>
      </c>
      <c r="S41">
        <v>5.77</v>
      </c>
      <c r="T41">
        <v>124.94</v>
      </c>
      <c r="U41">
        <v>41.65</v>
      </c>
      <c r="V41">
        <v>41.64</v>
      </c>
      <c r="W41">
        <v>182.34</v>
      </c>
      <c r="X41">
        <v>36.47</v>
      </c>
      <c r="Y41">
        <v>54.18</v>
      </c>
      <c r="Z41">
        <v>34.51</v>
      </c>
      <c r="AA41">
        <v>74.040000000000006</v>
      </c>
      <c r="AB41">
        <v>37.01</v>
      </c>
    </row>
    <row r="42" spans="1:28">
      <c r="A42" t="s">
        <v>84</v>
      </c>
      <c r="B42" s="75">
        <v>112.69</v>
      </c>
      <c r="C42" s="75">
        <v>68.239999999999995</v>
      </c>
      <c r="D42" s="135">
        <f t="shared" si="0"/>
        <v>80.449999999999989</v>
      </c>
      <c r="E42" s="75"/>
      <c r="F42" s="78">
        <v>11.52</v>
      </c>
      <c r="G42" s="78">
        <v>11.52</v>
      </c>
      <c r="H42" s="78">
        <v>11.81</v>
      </c>
      <c r="I42">
        <v>66.650000000000006</v>
      </c>
      <c r="J42">
        <v>272.14</v>
      </c>
      <c r="K42">
        <v>101.29</v>
      </c>
      <c r="L42">
        <v>4.9800000000000004</v>
      </c>
      <c r="M42">
        <v>5.45</v>
      </c>
      <c r="N42" s="135">
        <v>26.81</v>
      </c>
      <c r="O42" s="135">
        <v>26.82</v>
      </c>
      <c r="P42" s="135">
        <v>26.82</v>
      </c>
      <c r="Q42">
        <v>5.31</v>
      </c>
      <c r="R42">
        <v>112.45</v>
      </c>
      <c r="S42">
        <v>5.77</v>
      </c>
      <c r="T42">
        <v>124.8</v>
      </c>
      <c r="U42">
        <v>41.6</v>
      </c>
      <c r="V42">
        <v>41.6</v>
      </c>
      <c r="W42">
        <v>196.08</v>
      </c>
      <c r="X42">
        <v>39.21</v>
      </c>
      <c r="Y42">
        <v>58.09</v>
      </c>
      <c r="Z42">
        <v>36.46</v>
      </c>
      <c r="AA42">
        <v>79.28</v>
      </c>
      <c r="AB42">
        <v>39.630000000000003</v>
      </c>
    </row>
    <row r="43" spans="1:28">
      <c r="A43" t="s">
        <v>85</v>
      </c>
      <c r="B43" s="75">
        <v>112.69</v>
      </c>
      <c r="C43" s="75">
        <v>55.75</v>
      </c>
      <c r="D43" s="135">
        <f t="shared" si="0"/>
        <v>80.449999999999989</v>
      </c>
      <c r="E43" s="75"/>
      <c r="F43" s="78">
        <v>12.09</v>
      </c>
      <c r="G43" s="78">
        <v>12.09</v>
      </c>
      <c r="H43" s="78">
        <v>12.39</v>
      </c>
      <c r="I43">
        <v>66.650000000000006</v>
      </c>
      <c r="J43">
        <v>272.14</v>
      </c>
      <c r="K43">
        <v>72.260000000000005</v>
      </c>
      <c r="L43">
        <v>4.83</v>
      </c>
      <c r="M43">
        <v>5.97</v>
      </c>
      <c r="N43" s="135">
        <v>26.81</v>
      </c>
      <c r="O43" s="135">
        <v>26.82</v>
      </c>
      <c r="P43" s="135">
        <v>26.82</v>
      </c>
      <c r="Q43">
        <v>5.31</v>
      </c>
      <c r="R43">
        <v>117.96</v>
      </c>
      <c r="S43">
        <v>5.77</v>
      </c>
      <c r="T43">
        <v>125.17</v>
      </c>
      <c r="U43">
        <v>41.72</v>
      </c>
      <c r="V43">
        <v>41.72</v>
      </c>
      <c r="W43">
        <v>208.68</v>
      </c>
      <c r="X43">
        <v>41.73</v>
      </c>
      <c r="Y43">
        <v>61.75</v>
      </c>
      <c r="Z43">
        <v>38.450000000000003</v>
      </c>
      <c r="AA43">
        <v>84.06</v>
      </c>
      <c r="AB43">
        <v>42.03</v>
      </c>
    </row>
    <row r="44" spans="1:28">
      <c r="A44" t="s">
        <v>86</v>
      </c>
      <c r="B44" s="75">
        <v>112.69</v>
      </c>
      <c r="C44" s="75">
        <v>55.75</v>
      </c>
      <c r="D44" s="135">
        <f t="shared" si="0"/>
        <v>80.449999999999989</v>
      </c>
      <c r="E44" s="75"/>
      <c r="F44" s="78">
        <v>12.64</v>
      </c>
      <c r="G44" s="78">
        <v>12.64</v>
      </c>
      <c r="H44" s="78">
        <v>12.96</v>
      </c>
      <c r="I44">
        <v>66.650000000000006</v>
      </c>
      <c r="J44">
        <v>272.14</v>
      </c>
      <c r="K44">
        <v>53.22</v>
      </c>
      <c r="L44">
        <v>4.83</v>
      </c>
      <c r="M44">
        <v>6.84</v>
      </c>
      <c r="N44" s="135">
        <v>26.81</v>
      </c>
      <c r="O44" s="135">
        <v>26.82</v>
      </c>
      <c r="P44" s="135">
        <v>26.82</v>
      </c>
      <c r="Q44">
        <v>5.31</v>
      </c>
      <c r="R44">
        <v>122.29</v>
      </c>
      <c r="S44">
        <v>5.77</v>
      </c>
      <c r="T44">
        <v>125.11</v>
      </c>
      <c r="U44">
        <v>41.7</v>
      </c>
      <c r="V44">
        <v>41.71</v>
      </c>
      <c r="W44">
        <v>220.36</v>
      </c>
      <c r="X44">
        <v>44.07</v>
      </c>
      <c r="Y44">
        <v>64.91</v>
      </c>
      <c r="Z44">
        <v>40.22</v>
      </c>
      <c r="AA44">
        <v>86.07</v>
      </c>
      <c r="AB44">
        <v>43.03</v>
      </c>
    </row>
    <row r="45" spans="1:28">
      <c r="A45" t="s">
        <v>87</v>
      </c>
      <c r="B45" s="75">
        <v>130.91999999999999</v>
      </c>
      <c r="C45" s="75">
        <v>74.14</v>
      </c>
      <c r="D45" s="135">
        <f t="shared" si="0"/>
        <v>80.449999999999989</v>
      </c>
      <c r="E45" s="75"/>
      <c r="F45" s="78">
        <v>13.12</v>
      </c>
      <c r="G45" s="78">
        <v>13.12</v>
      </c>
      <c r="H45" s="78">
        <v>13.45</v>
      </c>
      <c r="I45">
        <v>66.650000000000006</v>
      </c>
      <c r="J45">
        <v>272.14</v>
      </c>
      <c r="K45">
        <v>53.22</v>
      </c>
      <c r="L45">
        <v>4.83</v>
      </c>
      <c r="M45">
        <v>7.36</v>
      </c>
      <c r="N45" s="135">
        <v>26.81</v>
      </c>
      <c r="O45" s="135">
        <v>26.82</v>
      </c>
      <c r="P45" s="135">
        <v>26.82</v>
      </c>
      <c r="Q45">
        <v>5.31</v>
      </c>
      <c r="R45">
        <v>121.55</v>
      </c>
      <c r="S45">
        <v>5.77</v>
      </c>
      <c r="T45">
        <v>125.12</v>
      </c>
      <c r="U45">
        <v>41.71</v>
      </c>
      <c r="V45">
        <v>41.69</v>
      </c>
      <c r="W45">
        <v>229.29</v>
      </c>
      <c r="X45">
        <v>45.86</v>
      </c>
      <c r="Y45">
        <v>68.290000000000006</v>
      </c>
      <c r="Z45">
        <v>41.85</v>
      </c>
      <c r="AA45">
        <v>87.68</v>
      </c>
      <c r="AB45">
        <v>43.83</v>
      </c>
    </row>
    <row r="46" spans="1:28">
      <c r="A46" t="s">
        <v>88</v>
      </c>
      <c r="B46" s="75">
        <v>130.91999999999999</v>
      </c>
      <c r="C46" s="75">
        <v>74.14</v>
      </c>
      <c r="D46" s="135">
        <f t="shared" si="0"/>
        <v>80.449999999999989</v>
      </c>
      <c r="E46" s="75"/>
      <c r="F46" s="78">
        <v>13.46</v>
      </c>
      <c r="G46" s="78">
        <v>13.46</v>
      </c>
      <c r="H46" s="78">
        <v>13.79</v>
      </c>
      <c r="I46">
        <v>95.21</v>
      </c>
      <c r="J46">
        <v>272.14</v>
      </c>
      <c r="K46">
        <v>53.22</v>
      </c>
      <c r="L46">
        <v>4.83</v>
      </c>
      <c r="M46">
        <v>12.21</v>
      </c>
      <c r="N46" s="135">
        <v>26.81</v>
      </c>
      <c r="O46" s="135">
        <v>26.82</v>
      </c>
      <c r="P46" s="135">
        <v>26.82</v>
      </c>
      <c r="Q46">
        <v>5.31</v>
      </c>
      <c r="R46">
        <v>126.98</v>
      </c>
      <c r="S46">
        <v>5.77</v>
      </c>
      <c r="T46">
        <v>124.87</v>
      </c>
      <c r="U46">
        <v>41.62</v>
      </c>
      <c r="V46">
        <v>41.63</v>
      </c>
      <c r="W46">
        <v>234.4</v>
      </c>
      <c r="X46">
        <v>46.88</v>
      </c>
      <c r="Y46">
        <v>71.599999999999994</v>
      </c>
      <c r="Z46">
        <v>43.31</v>
      </c>
      <c r="AA46">
        <v>88.88</v>
      </c>
      <c r="AB46">
        <v>44.43</v>
      </c>
    </row>
    <row r="47" spans="1:28">
      <c r="A47" t="s">
        <v>89</v>
      </c>
      <c r="B47" s="75">
        <v>130.91999999999999</v>
      </c>
      <c r="C47" s="75">
        <v>74.14</v>
      </c>
      <c r="D47" s="135">
        <f t="shared" si="0"/>
        <v>80.449999999999989</v>
      </c>
      <c r="E47" s="75"/>
      <c r="F47" s="78">
        <v>13.7</v>
      </c>
      <c r="G47" s="78">
        <v>13.7</v>
      </c>
      <c r="H47" s="78">
        <v>14.04</v>
      </c>
      <c r="I47">
        <v>116.54</v>
      </c>
      <c r="J47">
        <v>272.14</v>
      </c>
      <c r="K47">
        <v>53.22</v>
      </c>
      <c r="L47">
        <v>4.83</v>
      </c>
      <c r="M47">
        <v>12.88</v>
      </c>
      <c r="N47" s="135">
        <v>26.81</v>
      </c>
      <c r="O47" s="135">
        <v>26.82</v>
      </c>
      <c r="P47" s="135">
        <v>26.82</v>
      </c>
      <c r="Q47">
        <v>5.31</v>
      </c>
      <c r="R47">
        <v>131.35</v>
      </c>
      <c r="S47">
        <v>5.68</v>
      </c>
      <c r="T47">
        <v>124.91</v>
      </c>
      <c r="U47">
        <v>41.64</v>
      </c>
      <c r="V47">
        <v>41.63</v>
      </c>
      <c r="W47">
        <v>236.55</v>
      </c>
      <c r="X47">
        <v>47.31</v>
      </c>
      <c r="Y47">
        <v>73.31</v>
      </c>
      <c r="Z47">
        <v>44.46</v>
      </c>
      <c r="AA47">
        <v>90.08</v>
      </c>
      <c r="AB47">
        <v>45.03</v>
      </c>
    </row>
    <row r="48" spans="1:28">
      <c r="A48" t="s">
        <v>90</v>
      </c>
      <c r="B48" s="75">
        <v>130.91999999999999</v>
      </c>
      <c r="C48" s="75">
        <v>74.14</v>
      </c>
      <c r="D48" s="135">
        <f t="shared" si="0"/>
        <v>80.449999999999989</v>
      </c>
      <c r="E48" s="75"/>
      <c r="F48" s="78">
        <v>13.94</v>
      </c>
      <c r="G48" s="78">
        <v>13.94</v>
      </c>
      <c r="H48" s="78">
        <v>14.29</v>
      </c>
      <c r="I48">
        <v>116.54</v>
      </c>
      <c r="J48">
        <v>272.14</v>
      </c>
      <c r="K48">
        <v>53.22</v>
      </c>
      <c r="L48">
        <v>4.83</v>
      </c>
      <c r="M48">
        <v>13.46</v>
      </c>
      <c r="N48" s="135">
        <v>26.81</v>
      </c>
      <c r="O48" s="135">
        <v>26.82</v>
      </c>
      <c r="P48" s="135">
        <v>26.82</v>
      </c>
      <c r="Q48">
        <v>5.31</v>
      </c>
      <c r="R48">
        <v>133.75</v>
      </c>
      <c r="S48">
        <v>5.68</v>
      </c>
      <c r="T48">
        <v>124.9</v>
      </c>
      <c r="U48">
        <v>41.63</v>
      </c>
      <c r="V48">
        <v>41.64</v>
      </c>
      <c r="W48">
        <v>237.28</v>
      </c>
      <c r="X48">
        <v>47.45</v>
      </c>
      <c r="Y48">
        <v>74.39</v>
      </c>
      <c r="Z48">
        <v>45.04</v>
      </c>
      <c r="AA48">
        <v>91.04</v>
      </c>
      <c r="AB48">
        <v>45.52</v>
      </c>
    </row>
    <row r="49" spans="1:28">
      <c r="A49" t="s">
        <v>91</v>
      </c>
      <c r="B49" s="75">
        <v>130.91999999999999</v>
      </c>
      <c r="C49" s="75">
        <v>74.14</v>
      </c>
      <c r="D49" s="135">
        <f t="shared" si="0"/>
        <v>80.449999999999989</v>
      </c>
      <c r="E49" s="75"/>
      <c r="F49" s="78">
        <v>14.15</v>
      </c>
      <c r="G49" s="78">
        <v>14.15</v>
      </c>
      <c r="H49" s="78">
        <v>14.5</v>
      </c>
      <c r="I49">
        <v>116.54</v>
      </c>
      <c r="J49">
        <v>272.14</v>
      </c>
      <c r="K49">
        <v>53.22</v>
      </c>
      <c r="L49">
        <v>4.83</v>
      </c>
      <c r="M49">
        <v>14.46</v>
      </c>
      <c r="N49" s="135">
        <v>26.81</v>
      </c>
      <c r="O49" s="135">
        <v>26.82</v>
      </c>
      <c r="P49" s="135">
        <v>26.82</v>
      </c>
      <c r="Q49">
        <v>5.31</v>
      </c>
      <c r="R49">
        <v>134.16999999999999</v>
      </c>
      <c r="S49">
        <v>5.68</v>
      </c>
      <c r="T49">
        <v>124.9</v>
      </c>
      <c r="U49">
        <v>41.63</v>
      </c>
      <c r="V49">
        <v>41.63</v>
      </c>
      <c r="W49">
        <v>237.81</v>
      </c>
      <c r="X49">
        <v>47.56</v>
      </c>
      <c r="Y49">
        <v>74.84</v>
      </c>
      <c r="Z49">
        <v>46.64</v>
      </c>
      <c r="AA49">
        <v>91.78</v>
      </c>
      <c r="AB49">
        <v>45.88</v>
      </c>
    </row>
    <row r="50" spans="1:28">
      <c r="A50" t="s">
        <v>92</v>
      </c>
      <c r="B50" s="75">
        <v>130.91999999999999</v>
      </c>
      <c r="C50" s="75">
        <v>74.14</v>
      </c>
      <c r="D50" s="135">
        <f t="shared" si="0"/>
        <v>80.449999999999989</v>
      </c>
      <c r="E50" s="75"/>
      <c r="F50" s="78">
        <v>14.31</v>
      </c>
      <c r="G50" s="78">
        <v>14.31</v>
      </c>
      <c r="H50" s="78">
        <v>14.67</v>
      </c>
      <c r="I50">
        <v>116.54</v>
      </c>
      <c r="J50">
        <v>272.14</v>
      </c>
      <c r="K50">
        <v>53.22</v>
      </c>
      <c r="L50">
        <v>4.83</v>
      </c>
      <c r="M50">
        <v>15.41</v>
      </c>
      <c r="N50" s="135">
        <v>26.81</v>
      </c>
      <c r="O50" s="135">
        <v>26.82</v>
      </c>
      <c r="P50" s="135">
        <v>26.82</v>
      </c>
      <c r="Q50">
        <v>5.31</v>
      </c>
      <c r="R50">
        <v>132.46</v>
      </c>
      <c r="S50">
        <v>5.68</v>
      </c>
      <c r="T50">
        <v>125.07</v>
      </c>
      <c r="U50">
        <v>41.69</v>
      </c>
      <c r="V50">
        <v>41.68</v>
      </c>
      <c r="W50">
        <v>237.74</v>
      </c>
      <c r="X50">
        <v>47.55</v>
      </c>
      <c r="Y50">
        <v>71.56</v>
      </c>
      <c r="Z50">
        <v>46.3</v>
      </c>
      <c r="AA50">
        <v>92.27</v>
      </c>
      <c r="AB50">
        <v>46.13</v>
      </c>
    </row>
    <row r="51" spans="1:28">
      <c r="A51" t="s">
        <v>93</v>
      </c>
      <c r="B51" s="75">
        <v>130.91999999999999</v>
      </c>
      <c r="C51" s="75">
        <v>74.14</v>
      </c>
      <c r="D51" s="135">
        <f t="shared" si="0"/>
        <v>80.449999999999989</v>
      </c>
      <c r="E51" s="75"/>
      <c r="F51" s="78">
        <v>14.48</v>
      </c>
      <c r="G51" s="78">
        <v>14.48</v>
      </c>
      <c r="H51" s="78">
        <v>14.85</v>
      </c>
      <c r="I51">
        <v>116.54</v>
      </c>
      <c r="J51">
        <v>272.14</v>
      </c>
      <c r="K51">
        <v>53.22</v>
      </c>
      <c r="L51">
        <v>4.9800000000000004</v>
      </c>
      <c r="M51">
        <v>24.36</v>
      </c>
      <c r="N51" s="135">
        <v>26.81</v>
      </c>
      <c r="O51" s="135">
        <v>26.82</v>
      </c>
      <c r="P51" s="135">
        <v>26.82</v>
      </c>
      <c r="Q51">
        <v>5.54</v>
      </c>
      <c r="R51">
        <v>137.74</v>
      </c>
      <c r="S51">
        <v>5.68</v>
      </c>
      <c r="T51">
        <v>124.85</v>
      </c>
      <c r="U51">
        <v>41.62</v>
      </c>
      <c r="V51">
        <v>41.61</v>
      </c>
      <c r="W51">
        <v>237.61</v>
      </c>
      <c r="X51">
        <v>47.52</v>
      </c>
      <c r="Y51">
        <v>71.41</v>
      </c>
      <c r="Z51">
        <v>46.69</v>
      </c>
      <c r="AA51">
        <v>92.46</v>
      </c>
      <c r="AB51">
        <v>46.22</v>
      </c>
    </row>
    <row r="52" spans="1:28">
      <c r="A52" t="s">
        <v>94</v>
      </c>
      <c r="B52" s="75">
        <v>130.91999999999999</v>
      </c>
      <c r="C52" s="75">
        <v>74.14</v>
      </c>
      <c r="D52" s="135">
        <f t="shared" si="0"/>
        <v>80.449999999999989</v>
      </c>
      <c r="E52" s="75"/>
      <c r="F52" s="78">
        <v>14.54</v>
      </c>
      <c r="G52" s="78">
        <v>14.54</v>
      </c>
      <c r="H52" s="78">
        <v>14.91</v>
      </c>
      <c r="I52">
        <v>116.54</v>
      </c>
      <c r="J52">
        <v>272.14</v>
      </c>
      <c r="K52">
        <v>53.22</v>
      </c>
      <c r="L52">
        <v>4.9800000000000004</v>
      </c>
      <c r="M52">
        <v>26.04</v>
      </c>
      <c r="N52" s="135">
        <v>26.81</v>
      </c>
      <c r="O52" s="135">
        <v>26.82</v>
      </c>
      <c r="P52" s="135">
        <v>26.82</v>
      </c>
      <c r="Q52">
        <v>5.54</v>
      </c>
      <c r="R52">
        <v>129.19999999999999</v>
      </c>
      <c r="S52">
        <v>5.68</v>
      </c>
      <c r="T52">
        <v>125.24</v>
      </c>
      <c r="U52">
        <v>41.75</v>
      </c>
      <c r="V52">
        <v>41.73</v>
      </c>
      <c r="W52">
        <v>237.6</v>
      </c>
      <c r="X52">
        <v>47.52</v>
      </c>
      <c r="Y52">
        <v>71.31</v>
      </c>
      <c r="Z52">
        <v>45.99</v>
      </c>
      <c r="AA52">
        <v>92.34</v>
      </c>
      <c r="AB52">
        <v>46.16</v>
      </c>
    </row>
    <row r="53" spans="1:28">
      <c r="A53" t="s">
        <v>95</v>
      </c>
      <c r="B53" s="75">
        <v>130.91999999999999</v>
      </c>
      <c r="C53" s="75">
        <v>74.14</v>
      </c>
      <c r="D53" s="135">
        <f t="shared" si="0"/>
        <v>80.449999999999989</v>
      </c>
      <c r="E53" s="75"/>
      <c r="F53" s="78">
        <v>14.61</v>
      </c>
      <c r="G53" s="78">
        <v>14.61</v>
      </c>
      <c r="H53" s="78">
        <v>14.98</v>
      </c>
      <c r="I53">
        <v>116.54</v>
      </c>
      <c r="J53">
        <v>272.14</v>
      </c>
      <c r="K53">
        <v>53.22</v>
      </c>
      <c r="L53">
        <v>4.9800000000000004</v>
      </c>
      <c r="M53">
        <v>27.73</v>
      </c>
      <c r="N53" s="135">
        <v>26.81</v>
      </c>
      <c r="O53" s="135">
        <v>26.82</v>
      </c>
      <c r="P53" s="135">
        <v>26.82</v>
      </c>
      <c r="Q53">
        <v>5.54</v>
      </c>
      <c r="R53">
        <v>126.2</v>
      </c>
      <c r="S53">
        <v>5.68</v>
      </c>
      <c r="T53">
        <v>124.89</v>
      </c>
      <c r="U53">
        <v>41.63</v>
      </c>
      <c r="V53">
        <v>41.62</v>
      </c>
      <c r="W53">
        <v>237.54</v>
      </c>
      <c r="X53">
        <v>47.51</v>
      </c>
      <c r="Y53">
        <v>71.28</v>
      </c>
      <c r="Z53">
        <v>46.32</v>
      </c>
      <c r="AA53">
        <v>92.21</v>
      </c>
      <c r="AB53">
        <v>46.1</v>
      </c>
    </row>
    <row r="54" spans="1:28">
      <c r="A54" t="s">
        <v>96</v>
      </c>
      <c r="B54" s="75">
        <v>130.91999999999999</v>
      </c>
      <c r="C54" s="75">
        <v>74.14</v>
      </c>
      <c r="D54" s="135">
        <f t="shared" si="0"/>
        <v>80.449999999999989</v>
      </c>
      <c r="E54" s="75"/>
      <c r="F54" s="78">
        <v>14.53</v>
      </c>
      <c r="G54" s="78">
        <v>14.53</v>
      </c>
      <c r="H54" s="78">
        <v>14.9</v>
      </c>
      <c r="I54">
        <v>116.54</v>
      </c>
      <c r="J54">
        <v>272.14</v>
      </c>
      <c r="K54">
        <v>53.22</v>
      </c>
      <c r="L54">
        <v>4.9800000000000004</v>
      </c>
      <c r="M54">
        <v>29.55</v>
      </c>
      <c r="N54" s="135">
        <v>26.81</v>
      </c>
      <c r="O54" s="135">
        <v>26.82</v>
      </c>
      <c r="P54" s="135">
        <v>26.82</v>
      </c>
      <c r="Q54">
        <v>5.54</v>
      </c>
      <c r="R54">
        <v>122.17</v>
      </c>
      <c r="S54">
        <v>5.68</v>
      </c>
      <c r="T54">
        <v>125</v>
      </c>
      <c r="U54">
        <v>41.67</v>
      </c>
      <c r="V54">
        <v>41.65</v>
      </c>
      <c r="W54">
        <v>237.56</v>
      </c>
      <c r="X54">
        <v>47.51</v>
      </c>
      <c r="Y54">
        <v>70.989999999999995</v>
      </c>
      <c r="Z54">
        <v>46.81</v>
      </c>
      <c r="AA54">
        <v>91.98</v>
      </c>
      <c r="AB54">
        <v>45.98</v>
      </c>
    </row>
    <row r="55" spans="1:28">
      <c r="A55" t="s">
        <v>97</v>
      </c>
      <c r="B55" s="75">
        <v>130.91999999999999</v>
      </c>
      <c r="C55" s="75">
        <v>74.14</v>
      </c>
      <c r="D55" s="135">
        <f t="shared" si="0"/>
        <v>80.449999999999989</v>
      </c>
      <c r="E55" s="75"/>
      <c r="F55" s="78">
        <v>14.32</v>
      </c>
      <c r="G55" s="78">
        <v>14.32</v>
      </c>
      <c r="H55" s="78">
        <v>14.68</v>
      </c>
      <c r="I55">
        <v>116.54</v>
      </c>
      <c r="J55">
        <v>272.14</v>
      </c>
      <c r="K55">
        <v>53.22</v>
      </c>
      <c r="L55">
        <v>5.14</v>
      </c>
      <c r="M55">
        <v>31.15</v>
      </c>
      <c r="N55" s="135">
        <v>26.81</v>
      </c>
      <c r="O55" s="135">
        <v>26.82</v>
      </c>
      <c r="P55" s="135">
        <v>26.82</v>
      </c>
      <c r="Q55">
        <v>5.78</v>
      </c>
      <c r="R55">
        <v>123.29</v>
      </c>
      <c r="S55">
        <v>5.77</v>
      </c>
      <c r="T55">
        <v>124.93</v>
      </c>
      <c r="U55">
        <v>41.64</v>
      </c>
      <c r="V55">
        <v>41.64</v>
      </c>
      <c r="W55">
        <v>237.55</v>
      </c>
      <c r="X55">
        <v>47.51</v>
      </c>
      <c r="Y55">
        <v>70.86</v>
      </c>
      <c r="Z55">
        <v>47.55</v>
      </c>
      <c r="AA55">
        <v>91.57</v>
      </c>
      <c r="AB55">
        <v>45.78</v>
      </c>
    </row>
    <row r="56" spans="1:28">
      <c r="A56" t="s">
        <v>98</v>
      </c>
      <c r="B56" s="75">
        <v>130.91999999999999</v>
      </c>
      <c r="C56" s="75">
        <v>74.14</v>
      </c>
      <c r="D56" s="135">
        <f t="shared" si="0"/>
        <v>80.449999999999989</v>
      </c>
      <c r="E56" s="75"/>
      <c r="F56" s="78">
        <v>14.19</v>
      </c>
      <c r="G56" s="78">
        <v>14.19</v>
      </c>
      <c r="H56" s="78">
        <v>14.55</v>
      </c>
      <c r="I56">
        <v>116.54</v>
      </c>
      <c r="J56">
        <v>272.14</v>
      </c>
      <c r="K56">
        <v>53.22</v>
      </c>
      <c r="L56">
        <v>5.14</v>
      </c>
      <c r="M56">
        <v>33.04</v>
      </c>
      <c r="N56" s="135">
        <v>26.81</v>
      </c>
      <c r="O56" s="135">
        <v>26.82</v>
      </c>
      <c r="P56" s="135">
        <v>26.82</v>
      </c>
      <c r="Q56">
        <v>5.78</v>
      </c>
      <c r="R56">
        <v>127.57</v>
      </c>
      <c r="S56">
        <v>5.77</v>
      </c>
      <c r="T56">
        <v>125.23</v>
      </c>
      <c r="U56">
        <v>41.74</v>
      </c>
      <c r="V56">
        <v>41.74</v>
      </c>
      <c r="W56">
        <v>237.41</v>
      </c>
      <c r="X56">
        <v>47.48</v>
      </c>
      <c r="Y56">
        <v>70.39</v>
      </c>
      <c r="Z56">
        <v>46.04</v>
      </c>
      <c r="AA56">
        <v>90.98</v>
      </c>
      <c r="AB56">
        <v>45.49</v>
      </c>
    </row>
    <row r="57" spans="1:28">
      <c r="A57" t="s">
        <v>99</v>
      </c>
      <c r="B57" s="75">
        <v>130.91999999999999</v>
      </c>
      <c r="C57" s="75">
        <v>74.14</v>
      </c>
      <c r="D57" s="135">
        <f t="shared" si="0"/>
        <v>80.449999999999989</v>
      </c>
      <c r="E57" s="75"/>
      <c r="F57" s="78">
        <v>14.09</v>
      </c>
      <c r="G57" s="78">
        <v>14.09</v>
      </c>
      <c r="H57" s="78">
        <v>14.45</v>
      </c>
      <c r="I57">
        <v>116.54</v>
      </c>
      <c r="J57">
        <v>272.14</v>
      </c>
      <c r="K57">
        <v>53.22</v>
      </c>
      <c r="L57">
        <v>5.14</v>
      </c>
      <c r="M57">
        <v>34.15</v>
      </c>
      <c r="N57" s="135">
        <v>26.81</v>
      </c>
      <c r="O57" s="135">
        <v>26.82</v>
      </c>
      <c r="P57" s="135">
        <v>26.82</v>
      </c>
      <c r="Q57">
        <v>5.78</v>
      </c>
      <c r="R57">
        <v>126.73</v>
      </c>
      <c r="S57">
        <v>5.77</v>
      </c>
      <c r="T57">
        <v>125.27</v>
      </c>
      <c r="U57">
        <v>41.76</v>
      </c>
      <c r="V57">
        <v>41.74</v>
      </c>
      <c r="W57">
        <v>237.28</v>
      </c>
      <c r="X57">
        <v>47.45</v>
      </c>
      <c r="Y57">
        <v>70.02</v>
      </c>
      <c r="Z57">
        <v>46.44</v>
      </c>
      <c r="AA57">
        <v>90.4</v>
      </c>
      <c r="AB57">
        <v>45.2</v>
      </c>
    </row>
    <row r="58" spans="1:28">
      <c r="A58" t="s">
        <v>100</v>
      </c>
      <c r="B58" s="75">
        <v>130.91999999999999</v>
      </c>
      <c r="C58" s="75">
        <v>74.14</v>
      </c>
      <c r="D58" s="135">
        <f t="shared" si="0"/>
        <v>80.449999999999989</v>
      </c>
      <c r="E58" s="75"/>
      <c r="F58" s="78">
        <v>13.6</v>
      </c>
      <c r="G58" s="78">
        <v>13.6</v>
      </c>
      <c r="H58" s="78">
        <v>13.94</v>
      </c>
      <c r="I58">
        <v>116.54</v>
      </c>
      <c r="J58">
        <v>272.14</v>
      </c>
      <c r="K58">
        <v>53.22</v>
      </c>
      <c r="L58">
        <v>5.14</v>
      </c>
      <c r="M58">
        <v>30.14</v>
      </c>
      <c r="N58" s="135">
        <v>26.81</v>
      </c>
      <c r="O58" s="135">
        <v>26.82</v>
      </c>
      <c r="P58" s="135">
        <v>26.82</v>
      </c>
      <c r="Q58">
        <v>5.78</v>
      </c>
      <c r="R58">
        <v>123.16</v>
      </c>
      <c r="S58">
        <v>5.77</v>
      </c>
      <c r="T58">
        <v>124.93</v>
      </c>
      <c r="U58">
        <v>41.64</v>
      </c>
      <c r="V58">
        <v>41.64</v>
      </c>
      <c r="W58">
        <v>237.02</v>
      </c>
      <c r="X58">
        <v>47.4</v>
      </c>
      <c r="Y58">
        <v>69.33</v>
      </c>
      <c r="Z58">
        <v>46.18</v>
      </c>
      <c r="AA58">
        <v>89.5</v>
      </c>
      <c r="AB58">
        <v>44.74</v>
      </c>
    </row>
    <row r="59" spans="1:28">
      <c r="A59" t="s">
        <v>101</v>
      </c>
      <c r="B59" s="75">
        <v>130.91999999999999</v>
      </c>
      <c r="C59" s="75">
        <v>86.63</v>
      </c>
      <c r="D59" s="135">
        <f t="shared" si="0"/>
        <v>80.449999999999989</v>
      </c>
      <c r="E59" s="75"/>
      <c r="F59" s="78">
        <v>13.38</v>
      </c>
      <c r="G59" s="78">
        <v>13.38</v>
      </c>
      <c r="H59" s="78">
        <v>13.71</v>
      </c>
      <c r="I59">
        <v>116.54</v>
      </c>
      <c r="J59">
        <v>272.14</v>
      </c>
      <c r="K59">
        <v>82.25</v>
      </c>
      <c r="L59">
        <v>5.29</v>
      </c>
      <c r="M59">
        <v>32.26</v>
      </c>
      <c r="N59" s="135">
        <v>26.81</v>
      </c>
      <c r="O59" s="135">
        <v>26.82</v>
      </c>
      <c r="P59" s="135">
        <v>26.82</v>
      </c>
      <c r="Q59">
        <v>6.54</v>
      </c>
      <c r="R59">
        <v>119.5</v>
      </c>
      <c r="S59">
        <v>5.95</v>
      </c>
      <c r="T59">
        <v>125.21</v>
      </c>
      <c r="U59">
        <v>41.74</v>
      </c>
      <c r="V59">
        <v>41.72</v>
      </c>
      <c r="W59">
        <v>235.38</v>
      </c>
      <c r="X59">
        <v>47.07</v>
      </c>
      <c r="Y59">
        <v>68.349999999999994</v>
      </c>
      <c r="Z59">
        <v>45.3</v>
      </c>
      <c r="AA59">
        <v>88.49</v>
      </c>
      <c r="AB59">
        <v>44.24</v>
      </c>
    </row>
    <row r="60" spans="1:28">
      <c r="A60" t="s">
        <v>102</v>
      </c>
      <c r="B60" s="75">
        <v>130.91999999999999</v>
      </c>
      <c r="C60" s="75">
        <v>86.63</v>
      </c>
      <c r="D60" s="135">
        <f t="shared" si="0"/>
        <v>80.449999999999989</v>
      </c>
      <c r="E60" s="75"/>
      <c r="F60" s="78">
        <v>14.21</v>
      </c>
      <c r="G60" s="78">
        <v>14.21</v>
      </c>
      <c r="H60" s="78">
        <v>14.57</v>
      </c>
      <c r="I60">
        <v>116.54</v>
      </c>
      <c r="J60">
        <v>272.14</v>
      </c>
      <c r="K60">
        <v>101.29</v>
      </c>
      <c r="L60">
        <v>5.29</v>
      </c>
      <c r="M60">
        <v>33.869999999999997</v>
      </c>
      <c r="N60" s="135">
        <v>26.81</v>
      </c>
      <c r="O60" s="135">
        <v>26.82</v>
      </c>
      <c r="P60" s="135">
        <v>26.82</v>
      </c>
      <c r="Q60">
        <v>6.54</v>
      </c>
      <c r="R60">
        <v>114.05</v>
      </c>
      <c r="S60">
        <v>5.95</v>
      </c>
      <c r="T60">
        <v>124.89</v>
      </c>
      <c r="U60">
        <v>41.63</v>
      </c>
      <c r="V60">
        <v>41.62</v>
      </c>
      <c r="W60">
        <v>232.35</v>
      </c>
      <c r="X60">
        <v>46.47</v>
      </c>
      <c r="Y60">
        <v>66.680000000000007</v>
      </c>
      <c r="Z60">
        <v>45.4</v>
      </c>
      <c r="AA60">
        <v>87.4</v>
      </c>
      <c r="AB60">
        <v>43.69</v>
      </c>
    </row>
    <row r="61" spans="1:28">
      <c r="A61" t="s">
        <v>103</v>
      </c>
      <c r="B61" s="75">
        <v>130.91999999999999</v>
      </c>
      <c r="C61" s="75">
        <v>86.63</v>
      </c>
      <c r="D61" s="135">
        <f t="shared" si="0"/>
        <v>80.449999999999989</v>
      </c>
      <c r="E61" s="75"/>
      <c r="F61" s="78">
        <v>13.62</v>
      </c>
      <c r="G61" s="78">
        <v>13.62</v>
      </c>
      <c r="H61" s="78">
        <v>13.96</v>
      </c>
      <c r="I61">
        <v>116.54</v>
      </c>
      <c r="J61">
        <v>272.14</v>
      </c>
      <c r="K61">
        <v>101.29</v>
      </c>
      <c r="L61">
        <v>5.29</v>
      </c>
      <c r="M61">
        <v>34.409999999999997</v>
      </c>
      <c r="N61" s="135">
        <v>26.81</v>
      </c>
      <c r="O61" s="135">
        <v>26.82</v>
      </c>
      <c r="P61" s="135">
        <v>26.82</v>
      </c>
      <c r="Q61">
        <v>5.84</v>
      </c>
      <c r="R61">
        <v>107.08</v>
      </c>
      <c r="S61">
        <v>5.95</v>
      </c>
      <c r="T61">
        <v>125.23</v>
      </c>
      <c r="U61">
        <v>41.74</v>
      </c>
      <c r="V61">
        <v>41.74</v>
      </c>
      <c r="W61">
        <v>229.67</v>
      </c>
      <c r="X61">
        <v>45.93</v>
      </c>
      <c r="Y61">
        <v>68.680000000000007</v>
      </c>
      <c r="Z61">
        <v>43.29</v>
      </c>
      <c r="AA61">
        <v>86.67</v>
      </c>
      <c r="AB61">
        <v>43.33</v>
      </c>
    </row>
    <row r="62" spans="1:28">
      <c r="A62" t="s">
        <v>104</v>
      </c>
      <c r="B62" s="75">
        <v>130.91999999999999</v>
      </c>
      <c r="C62" s="75">
        <v>86.63</v>
      </c>
      <c r="D62" s="135">
        <f t="shared" si="0"/>
        <v>80.449999999999989</v>
      </c>
      <c r="E62" s="75"/>
      <c r="F62" s="78">
        <v>13.12</v>
      </c>
      <c r="G62" s="78">
        <v>13.12</v>
      </c>
      <c r="H62" s="78">
        <v>13.45</v>
      </c>
      <c r="I62">
        <v>116.54</v>
      </c>
      <c r="J62">
        <v>272.14</v>
      </c>
      <c r="K62">
        <v>101.29</v>
      </c>
      <c r="L62">
        <v>5.29</v>
      </c>
      <c r="M62">
        <v>35.880000000000003</v>
      </c>
      <c r="N62" s="135">
        <v>26.81</v>
      </c>
      <c r="O62" s="135">
        <v>26.82</v>
      </c>
      <c r="P62" s="135">
        <v>26.82</v>
      </c>
      <c r="Q62">
        <v>5.84</v>
      </c>
      <c r="R62">
        <v>99.39</v>
      </c>
      <c r="S62">
        <v>5.95</v>
      </c>
      <c r="T62">
        <v>125</v>
      </c>
      <c r="U62">
        <v>41.67</v>
      </c>
      <c r="V62">
        <v>41.65</v>
      </c>
      <c r="W62">
        <v>225.33</v>
      </c>
      <c r="X62">
        <v>45.07</v>
      </c>
      <c r="Y62">
        <v>65.83</v>
      </c>
      <c r="Z62">
        <v>42.06</v>
      </c>
      <c r="AA62">
        <v>85.34</v>
      </c>
      <c r="AB62">
        <v>42.66</v>
      </c>
    </row>
    <row r="63" spans="1:28">
      <c r="A63" t="s">
        <v>105</v>
      </c>
      <c r="B63" s="75">
        <v>130.91999999999999</v>
      </c>
      <c r="C63" s="75">
        <v>86.63</v>
      </c>
      <c r="D63" s="135">
        <f t="shared" si="0"/>
        <v>80.449999999999989</v>
      </c>
      <c r="E63" s="75"/>
      <c r="F63" s="78">
        <v>12.34</v>
      </c>
      <c r="G63" s="78">
        <v>12.34</v>
      </c>
      <c r="H63" s="78">
        <v>12.65</v>
      </c>
      <c r="I63">
        <v>116.54</v>
      </c>
      <c r="J63">
        <v>272.14</v>
      </c>
      <c r="K63">
        <v>101.29</v>
      </c>
      <c r="L63">
        <v>5.45</v>
      </c>
      <c r="M63">
        <v>37.96</v>
      </c>
      <c r="N63" s="135">
        <v>26.81</v>
      </c>
      <c r="O63" s="135">
        <v>26.82</v>
      </c>
      <c r="P63" s="135">
        <v>26.82</v>
      </c>
      <c r="Q63">
        <v>5.84</v>
      </c>
      <c r="R63">
        <v>92.63</v>
      </c>
      <c r="S63">
        <v>5.68</v>
      </c>
      <c r="T63">
        <v>125.18</v>
      </c>
      <c r="U63">
        <v>41.73</v>
      </c>
      <c r="V63">
        <v>41.72</v>
      </c>
      <c r="W63">
        <v>221</v>
      </c>
      <c r="X63">
        <v>44.2</v>
      </c>
      <c r="Y63">
        <v>62.6</v>
      </c>
      <c r="Z63">
        <v>40.28</v>
      </c>
      <c r="AA63">
        <v>82</v>
      </c>
      <c r="AB63">
        <v>41</v>
      </c>
    </row>
    <row r="64" spans="1:28">
      <c r="A64" t="s">
        <v>106</v>
      </c>
      <c r="B64" s="75">
        <v>130.91999999999999</v>
      </c>
      <c r="C64" s="75">
        <v>86.63</v>
      </c>
      <c r="D64" s="135">
        <f t="shared" si="0"/>
        <v>80.449999999999989</v>
      </c>
      <c r="E64" s="75"/>
      <c r="F64" s="78">
        <v>11.73</v>
      </c>
      <c r="G64" s="78">
        <v>11.73</v>
      </c>
      <c r="H64" s="78">
        <v>12.03</v>
      </c>
      <c r="I64">
        <v>116.54</v>
      </c>
      <c r="J64">
        <v>272.14</v>
      </c>
      <c r="K64">
        <v>101.29</v>
      </c>
      <c r="L64">
        <v>5.45</v>
      </c>
      <c r="M64">
        <v>39.56</v>
      </c>
      <c r="N64" s="135">
        <v>26.81</v>
      </c>
      <c r="O64" s="135">
        <v>26.82</v>
      </c>
      <c r="P64" s="135">
        <v>26.82</v>
      </c>
      <c r="Q64">
        <v>5.84</v>
      </c>
      <c r="R64">
        <v>85.14</v>
      </c>
      <c r="S64">
        <v>5.68</v>
      </c>
      <c r="T64">
        <v>124.82</v>
      </c>
      <c r="U64">
        <v>41.61</v>
      </c>
      <c r="V64">
        <v>41.59</v>
      </c>
      <c r="W64">
        <v>211.98</v>
      </c>
      <c r="X64">
        <v>42.39</v>
      </c>
      <c r="Y64">
        <v>58.92</v>
      </c>
      <c r="Z64">
        <v>38.159999999999997</v>
      </c>
      <c r="AA64">
        <v>78.67</v>
      </c>
      <c r="AB64">
        <v>39.33</v>
      </c>
    </row>
    <row r="65" spans="1:28">
      <c r="A65" t="s">
        <v>107</v>
      </c>
      <c r="B65" s="75">
        <v>130.91999999999999</v>
      </c>
      <c r="C65" s="75">
        <v>86.63</v>
      </c>
      <c r="D65" s="135">
        <f t="shared" si="0"/>
        <v>80.449999999999989</v>
      </c>
      <c r="E65" s="75"/>
      <c r="F65" s="78">
        <v>11.22</v>
      </c>
      <c r="G65" s="78">
        <v>11.22</v>
      </c>
      <c r="H65" s="78">
        <v>11.5</v>
      </c>
      <c r="I65">
        <v>116.54</v>
      </c>
      <c r="J65">
        <v>272.14</v>
      </c>
      <c r="K65">
        <v>101.29</v>
      </c>
      <c r="L65">
        <v>5.45</v>
      </c>
      <c r="M65">
        <v>36.82</v>
      </c>
      <c r="N65" s="135">
        <v>26.81</v>
      </c>
      <c r="O65" s="135">
        <v>26.82</v>
      </c>
      <c r="P65" s="135">
        <v>26.82</v>
      </c>
      <c r="Q65">
        <v>5.84</v>
      </c>
      <c r="R65">
        <v>77.81</v>
      </c>
      <c r="S65">
        <v>5.68</v>
      </c>
      <c r="T65">
        <v>117.7</v>
      </c>
      <c r="U65">
        <v>39.229999999999997</v>
      </c>
      <c r="V65">
        <v>39.24</v>
      </c>
      <c r="W65">
        <v>195.91</v>
      </c>
      <c r="X65">
        <v>39.18</v>
      </c>
      <c r="Y65">
        <v>54.58</v>
      </c>
      <c r="Z65">
        <v>35.92</v>
      </c>
      <c r="AA65">
        <v>74.67</v>
      </c>
      <c r="AB65">
        <v>37.33</v>
      </c>
    </row>
    <row r="66" spans="1:28">
      <c r="A66" t="s">
        <v>108</v>
      </c>
      <c r="B66" s="75">
        <v>130.91999999999999</v>
      </c>
      <c r="C66" s="75">
        <v>86.63</v>
      </c>
      <c r="D66" s="135">
        <f t="shared" si="0"/>
        <v>80.449999999999989</v>
      </c>
      <c r="E66" s="75"/>
      <c r="F66" s="78">
        <v>10.36</v>
      </c>
      <c r="G66" s="78">
        <v>10.36</v>
      </c>
      <c r="H66" s="78">
        <v>10.62</v>
      </c>
      <c r="I66">
        <v>116.54</v>
      </c>
      <c r="J66">
        <v>272.14</v>
      </c>
      <c r="K66">
        <v>101.29</v>
      </c>
      <c r="L66">
        <v>5.45</v>
      </c>
      <c r="M66">
        <v>36.119999999999997</v>
      </c>
      <c r="N66" s="135">
        <v>26.81</v>
      </c>
      <c r="O66" s="135">
        <v>26.82</v>
      </c>
      <c r="P66" s="135">
        <v>26.82</v>
      </c>
      <c r="Q66">
        <v>5.84</v>
      </c>
      <c r="R66">
        <v>70.38</v>
      </c>
      <c r="S66">
        <v>5.68</v>
      </c>
      <c r="T66">
        <v>117.68</v>
      </c>
      <c r="U66">
        <v>39.229999999999997</v>
      </c>
      <c r="V66">
        <v>39.229999999999997</v>
      </c>
      <c r="W66">
        <v>180.13</v>
      </c>
      <c r="X66">
        <v>36.020000000000003</v>
      </c>
      <c r="Y66">
        <v>50.22</v>
      </c>
      <c r="Z66">
        <v>33.85</v>
      </c>
      <c r="AA66">
        <v>68</v>
      </c>
      <c r="AB66">
        <v>34</v>
      </c>
    </row>
    <row r="67" spans="1:28">
      <c r="A67" t="s">
        <v>109</v>
      </c>
      <c r="B67" s="75">
        <v>130.91999999999999</v>
      </c>
      <c r="C67" s="75">
        <v>86.63</v>
      </c>
      <c r="D67" s="135">
        <f t="shared" si="0"/>
        <v>80.449999999999989</v>
      </c>
      <c r="E67" s="75"/>
      <c r="F67" s="78">
        <v>9.4</v>
      </c>
      <c r="G67" s="78">
        <v>9.4</v>
      </c>
      <c r="H67" s="78">
        <v>9.6300000000000008</v>
      </c>
      <c r="I67">
        <v>116.54</v>
      </c>
      <c r="J67">
        <v>272.14</v>
      </c>
      <c r="K67">
        <v>101.29</v>
      </c>
      <c r="L67">
        <v>5.68</v>
      </c>
      <c r="M67">
        <v>36.26</v>
      </c>
      <c r="N67" s="135">
        <v>26.81</v>
      </c>
      <c r="O67" s="135">
        <v>26.82</v>
      </c>
      <c r="P67" s="135">
        <v>26.82</v>
      </c>
      <c r="Q67">
        <v>6.15</v>
      </c>
      <c r="R67">
        <v>62.75</v>
      </c>
      <c r="S67">
        <v>5.77</v>
      </c>
      <c r="T67">
        <v>117.46</v>
      </c>
      <c r="U67">
        <v>39.15</v>
      </c>
      <c r="V67">
        <v>39.15</v>
      </c>
      <c r="W67">
        <v>163.52000000000001</v>
      </c>
      <c r="X67">
        <v>32.700000000000003</v>
      </c>
      <c r="Y67">
        <v>46.17</v>
      </c>
      <c r="Z67">
        <v>31.43</v>
      </c>
      <c r="AA67">
        <v>63.34</v>
      </c>
      <c r="AB67">
        <v>31.66</v>
      </c>
    </row>
    <row r="68" spans="1:28">
      <c r="A68" t="s">
        <v>110</v>
      </c>
      <c r="B68" s="75">
        <v>130.91999999999999</v>
      </c>
      <c r="C68" s="75">
        <v>86.63</v>
      </c>
      <c r="D68" s="135">
        <f t="shared" ref="D68:D98" si="1">N68+O68+P68</f>
        <v>80.449999999999989</v>
      </c>
      <c r="E68" s="75"/>
      <c r="F68" s="78">
        <v>8.4600000000000009</v>
      </c>
      <c r="G68" s="78">
        <v>8.4600000000000009</v>
      </c>
      <c r="H68" s="78">
        <v>8.67</v>
      </c>
      <c r="I68">
        <v>116.54</v>
      </c>
      <c r="J68">
        <v>272.14</v>
      </c>
      <c r="K68">
        <v>101.29</v>
      </c>
      <c r="L68">
        <v>5.68</v>
      </c>
      <c r="M68">
        <v>37.18</v>
      </c>
      <c r="N68" s="135">
        <v>26.81</v>
      </c>
      <c r="O68" s="135">
        <v>26.82</v>
      </c>
      <c r="P68" s="135">
        <v>26.82</v>
      </c>
      <c r="Q68">
        <v>6.15</v>
      </c>
      <c r="R68">
        <v>54.88</v>
      </c>
      <c r="S68">
        <v>5.77</v>
      </c>
      <c r="T68">
        <v>117.68</v>
      </c>
      <c r="U68">
        <v>39.22</v>
      </c>
      <c r="V68">
        <v>39.229999999999997</v>
      </c>
      <c r="W68">
        <v>146.91</v>
      </c>
      <c r="X68">
        <v>29.38</v>
      </c>
      <c r="Y68">
        <v>41.18</v>
      </c>
      <c r="Z68">
        <v>29.16</v>
      </c>
      <c r="AA68">
        <v>57.34</v>
      </c>
      <c r="AB68">
        <v>28.66</v>
      </c>
    </row>
    <row r="69" spans="1:28">
      <c r="A69" t="s">
        <v>111</v>
      </c>
      <c r="B69" s="75">
        <v>130.91999999999999</v>
      </c>
      <c r="C69" s="75">
        <v>86.63</v>
      </c>
      <c r="D69" s="135">
        <f t="shared" si="1"/>
        <v>71.28</v>
      </c>
      <c r="E69" s="75"/>
      <c r="F69" s="78">
        <v>7.52</v>
      </c>
      <c r="G69" s="78">
        <v>7.52</v>
      </c>
      <c r="H69" s="78">
        <v>7.72</v>
      </c>
      <c r="I69">
        <v>116.54</v>
      </c>
      <c r="J69">
        <v>272.14</v>
      </c>
      <c r="K69">
        <v>101.29</v>
      </c>
      <c r="L69">
        <v>5.0599999999999996</v>
      </c>
      <c r="M69">
        <v>41.99</v>
      </c>
      <c r="N69" s="135">
        <v>23.76</v>
      </c>
      <c r="O69" s="135">
        <v>23.76</v>
      </c>
      <c r="P69" s="135">
        <v>23.76</v>
      </c>
      <c r="Q69">
        <v>6.15</v>
      </c>
      <c r="R69">
        <v>46.89</v>
      </c>
      <c r="S69">
        <v>5.77</v>
      </c>
      <c r="T69">
        <v>117.76</v>
      </c>
      <c r="U69">
        <v>39.25</v>
      </c>
      <c r="V69">
        <v>39.270000000000003</v>
      </c>
      <c r="W69">
        <v>128.05000000000001</v>
      </c>
      <c r="X69">
        <v>25.61</v>
      </c>
      <c r="Y69">
        <v>36.479999999999997</v>
      </c>
      <c r="Z69">
        <v>25.59</v>
      </c>
      <c r="AA69">
        <v>51.34</v>
      </c>
      <c r="AB69">
        <v>25.66</v>
      </c>
    </row>
    <row r="70" spans="1:28">
      <c r="A70" t="s">
        <v>112</v>
      </c>
      <c r="B70" s="75">
        <v>130.91999999999999</v>
      </c>
      <c r="C70" s="75">
        <v>86.63</v>
      </c>
      <c r="D70" s="135">
        <f t="shared" si="1"/>
        <v>63.949999999999996</v>
      </c>
      <c r="E70" s="75"/>
      <c r="F70" s="78">
        <v>6.6</v>
      </c>
      <c r="G70" s="78">
        <v>6.6</v>
      </c>
      <c r="H70" s="78">
        <v>6.77</v>
      </c>
      <c r="I70">
        <v>116.54</v>
      </c>
      <c r="J70">
        <v>272.14</v>
      </c>
      <c r="K70">
        <v>101.29</v>
      </c>
      <c r="L70">
        <v>5.0599999999999996</v>
      </c>
      <c r="M70">
        <v>41.97</v>
      </c>
      <c r="N70" s="135">
        <v>21.31</v>
      </c>
      <c r="O70" s="135">
        <v>21.32</v>
      </c>
      <c r="P70" s="135">
        <v>21.32</v>
      </c>
      <c r="Q70">
        <v>6.15</v>
      </c>
      <c r="R70">
        <v>38.950000000000003</v>
      </c>
      <c r="S70">
        <v>5.77</v>
      </c>
      <c r="T70">
        <v>117.59</v>
      </c>
      <c r="U70">
        <v>39.200000000000003</v>
      </c>
      <c r="V70">
        <v>39.19</v>
      </c>
      <c r="W70">
        <v>110.97</v>
      </c>
      <c r="X70">
        <v>22.19</v>
      </c>
      <c r="Y70">
        <v>31.67</v>
      </c>
      <c r="Z70">
        <v>22.87</v>
      </c>
      <c r="AA70">
        <v>45.34</v>
      </c>
      <c r="AB70">
        <v>22.66</v>
      </c>
    </row>
    <row r="71" spans="1:28">
      <c r="A71" t="s">
        <v>113</v>
      </c>
      <c r="B71" s="75">
        <v>130.91999999999999</v>
      </c>
      <c r="C71" s="75">
        <v>86.63</v>
      </c>
      <c r="D71" s="135">
        <f t="shared" si="1"/>
        <v>58.100000000000009</v>
      </c>
      <c r="E71" s="75"/>
      <c r="F71" s="78">
        <v>5.62</v>
      </c>
      <c r="G71" s="78">
        <v>5.62</v>
      </c>
      <c r="H71" s="78">
        <v>5.76</v>
      </c>
      <c r="I71">
        <v>116.54</v>
      </c>
      <c r="J71">
        <v>272.14</v>
      </c>
      <c r="K71">
        <v>101.29</v>
      </c>
      <c r="L71">
        <v>5.0599999999999996</v>
      </c>
      <c r="M71">
        <v>41.6</v>
      </c>
      <c r="N71" s="135">
        <v>19.36</v>
      </c>
      <c r="O71" s="135">
        <v>19.37</v>
      </c>
      <c r="P71" s="135">
        <v>19.37</v>
      </c>
      <c r="Q71">
        <v>5.7</v>
      </c>
      <c r="R71">
        <v>31.07</v>
      </c>
      <c r="S71">
        <v>5.86</v>
      </c>
      <c r="T71">
        <v>119.32</v>
      </c>
      <c r="U71">
        <v>39.770000000000003</v>
      </c>
      <c r="V71">
        <v>39.78</v>
      </c>
      <c r="W71">
        <v>94.83</v>
      </c>
      <c r="X71">
        <v>18.96</v>
      </c>
      <c r="Y71">
        <v>26.76</v>
      </c>
      <c r="Z71">
        <v>20.16</v>
      </c>
      <c r="AA71">
        <v>38.67</v>
      </c>
      <c r="AB71">
        <v>19.329999999999998</v>
      </c>
    </row>
    <row r="72" spans="1:28">
      <c r="A72" t="s">
        <v>114</v>
      </c>
      <c r="B72" s="75">
        <v>130.91999999999999</v>
      </c>
      <c r="C72" s="75">
        <v>86.63</v>
      </c>
      <c r="D72" s="135">
        <f t="shared" si="1"/>
        <v>54.91</v>
      </c>
      <c r="E72" s="75"/>
      <c r="F72" s="78">
        <v>4.67</v>
      </c>
      <c r="G72" s="78">
        <v>4.67</v>
      </c>
      <c r="H72" s="78">
        <v>4.79</v>
      </c>
      <c r="I72">
        <v>116.54</v>
      </c>
      <c r="J72">
        <v>272.14</v>
      </c>
      <c r="K72">
        <v>101.29</v>
      </c>
      <c r="L72">
        <v>5.0599999999999996</v>
      </c>
      <c r="M72">
        <v>40.9</v>
      </c>
      <c r="N72" s="135">
        <v>18.309999999999999</v>
      </c>
      <c r="O72" s="135">
        <v>18.3</v>
      </c>
      <c r="P72" s="135">
        <v>18.3</v>
      </c>
      <c r="Q72">
        <v>5.7</v>
      </c>
      <c r="R72">
        <v>23.78</v>
      </c>
      <c r="S72">
        <v>5.86</v>
      </c>
      <c r="T72">
        <v>121.18</v>
      </c>
      <c r="U72">
        <v>40.39</v>
      </c>
      <c r="V72">
        <v>40.4</v>
      </c>
      <c r="W72">
        <v>76.5</v>
      </c>
      <c r="X72">
        <v>15.3</v>
      </c>
      <c r="Y72">
        <v>21.95</v>
      </c>
      <c r="Z72">
        <v>16.18</v>
      </c>
      <c r="AA72">
        <v>32.67</v>
      </c>
      <c r="AB72">
        <v>16.329999999999998</v>
      </c>
    </row>
    <row r="73" spans="1:28">
      <c r="A73" t="s">
        <v>115</v>
      </c>
      <c r="B73" s="75">
        <v>130.91999999999999</v>
      </c>
      <c r="C73" s="75">
        <v>86.63</v>
      </c>
      <c r="D73" s="135">
        <f t="shared" si="1"/>
        <v>47.460000000000008</v>
      </c>
      <c r="E73" s="75"/>
      <c r="F73" s="78">
        <v>3.65</v>
      </c>
      <c r="G73" s="78">
        <v>3.65</v>
      </c>
      <c r="H73" s="78">
        <v>3.75</v>
      </c>
      <c r="I73">
        <v>116.54</v>
      </c>
      <c r="J73">
        <v>272.14</v>
      </c>
      <c r="K73">
        <v>101.29</v>
      </c>
      <c r="L73">
        <v>5.0599999999999996</v>
      </c>
      <c r="M73">
        <v>39.93</v>
      </c>
      <c r="N73" s="135">
        <v>16.190000000000001</v>
      </c>
      <c r="O73" s="135">
        <v>15.08</v>
      </c>
      <c r="P73" s="135">
        <v>16.190000000000001</v>
      </c>
      <c r="Q73">
        <v>5.7</v>
      </c>
      <c r="R73">
        <v>17.27</v>
      </c>
      <c r="S73">
        <v>5.86</v>
      </c>
      <c r="T73">
        <v>123.27</v>
      </c>
      <c r="U73">
        <v>41.09</v>
      </c>
      <c r="V73">
        <v>41.09</v>
      </c>
      <c r="W73">
        <v>59.58</v>
      </c>
      <c r="X73">
        <v>11.92</v>
      </c>
      <c r="Y73">
        <v>17.399999999999999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130.91999999999999</v>
      </c>
      <c r="C74" s="75">
        <v>86.63</v>
      </c>
      <c r="D74" s="135">
        <f t="shared" si="1"/>
        <v>25.96</v>
      </c>
      <c r="E74" s="75"/>
      <c r="F74" s="78">
        <v>2.76</v>
      </c>
      <c r="G74" s="78">
        <v>2.76</v>
      </c>
      <c r="H74" s="78">
        <v>2.82</v>
      </c>
      <c r="I74">
        <v>116.54</v>
      </c>
      <c r="J74">
        <v>272.14</v>
      </c>
      <c r="K74">
        <v>101.29</v>
      </c>
      <c r="L74">
        <v>5.0599999999999996</v>
      </c>
      <c r="M74">
        <v>39.020000000000003</v>
      </c>
      <c r="N74" s="135">
        <v>9.3800000000000008</v>
      </c>
      <c r="O74" s="135">
        <v>7.19</v>
      </c>
      <c r="P74" s="135">
        <v>9.39</v>
      </c>
      <c r="Q74">
        <v>5.7</v>
      </c>
      <c r="R74">
        <v>11.75</v>
      </c>
      <c r="S74">
        <v>5.86</v>
      </c>
      <c r="T74">
        <v>125.25</v>
      </c>
      <c r="U74">
        <v>41.75</v>
      </c>
      <c r="V74">
        <v>41.75</v>
      </c>
      <c r="W74">
        <v>44.08</v>
      </c>
      <c r="X74">
        <v>8.81</v>
      </c>
      <c r="Y74">
        <v>13.23</v>
      </c>
      <c r="Z74">
        <v>9.27</v>
      </c>
      <c r="AA74">
        <v>21.33</v>
      </c>
      <c r="AB74">
        <v>10.67</v>
      </c>
    </row>
    <row r="75" spans="1:28">
      <c r="A75" t="s">
        <v>117</v>
      </c>
      <c r="B75" s="75">
        <v>130.91999999999999</v>
      </c>
      <c r="C75" s="75">
        <v>86.63</v>
      </c>
      <c r="D75" s="135">
        <f t="shared" si="1"/>
        <v>0</v>
      </c>
      <c r="E75" s="75"/>
      <c r="F75" s="78">
        <v>1.93</v>
      </c>
      <c r="G75" s="78">
        <v>1.93</v>
      </c>
      <c r="H75" s="78">
        <v>1.98</v>
      </c>
      <c r="I75">
        <v>116.54</v>
      </c>
      <c r="J75">
        <v>272.14</v>
      </c>
      <c r="K75">
        <v>101.29</v>
      </c>
      <c r="L75">
        <v>5.14</v>
      </c>
      <c r="M75">
        <v>38.56</v>
      </c>
      <c r="N75" s="135">
        <v>0</v>
      </c>
      <c r="O75" s="135">
        <v>0</v>
      </c>
      <c r="P75" s="135">
        <v>0</v>
      </c>
      <c r="Q75">
        <v>5.7</v>
      </c>
      <c r="R75">
        <v>7.44</v>
      </c>
      <c r="S75">
        <v>5.95</v>
      </c>
      <c r="T75">
        <v>124.92</v>
      </c>
      <c r="U75">
        <v>41.64</v>
      </c>
      <c r="V75">
        <v>41.63</v>
      </c>
      <c r="W75">
        <v>31.43</v>
      </c>
      <c r="X75">
        <v>6.28</v>
      </c>
      <c r="Y75">
        <v>9.6300000000000008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130.91999999999999</v>
      </c>
      <c r="C76" s="75">
        <v>86.63</v>
      </c>
      <c r="D76" s="135">
        <f t="shared" si="1"/>
        <v>0</v>
      </c>
      <c r="E76" s="75"/>
      <c r="F76" s="78">
        <v>1.31</v>
      </c>
      <c r="G76" s="78">
        <v>1.31</v>
      </c>
      <c r="H76" s="78">
        <v>1.33</v>
      </c>
      <c r="I76">
        <v>116.54</v>
      </c>
      <c r="J76">
        <v>272.14</v>
      </c>
      <c r="K76">
        <v>101.29</v>
      </c>
      <c r="L76">
        <v>5.14</v>
      </c>
      <c r="M76">
        <v>39.14</v>
      </c>
      <c r="N76" s="135">
        <v>0</v>
      </c>
      <c r="O76" s="135">
        <v>0</v>
      </c>
      <c r="P76" s="135">
        <v>0</v>
      </c>
      <c r="Q76">
        <v>5.7</v>
      </c>
      <c r="R76">
        <v>4.07</v>
      </c>
      <c r="S76">
        <v>5.95</v>
      </c>
      <c r="T76">
        <v>125.12</v>
      </c>
      <c r="U76">
        <v>41.71</v>
      </c>
      <c r="V76">
        <v>41.71</v>
      </c>
      <c r="W76">
        <v>21.58</v>
      </c>
      <c r="X76">
        <v>4.3099999999999996</v>
      </c>
      <c r="Y76">
        <v>6.66</v>
      </c>
      <c r="Z76">
        <v>2.5099999999999998</v>
      </c>
      <c r="AA76">
        <v>12</v>
      </c>
      <c r="AB76">
        <v>6</v>
      </c>
    </row>
    <row r="77" spans="1:28">
      <c r="A77" t="s">
        <v>119</v>
      </c>
      <c r="B77" s="75">
        <v>130.91999999999999</v>
      </c>
      <c r="C77" s="75">
        <v>86.63</v>
      </c>
      <c r="D77" s="135">
        <f t="shared" si="1"/>
        <v>0</v>
      </c>
      <c r="E77" s="75"/>
      <c r="F77" s="78">
        <v>0.8</v>
      </c>
      <c r="G77" s="78">
        <v>0.8</v>
      </c>
      <c r="H77" s="78">
        <v>0.82</v>
      </c>
      <c r="I77">
        <v>116.54</v>
      </c>
      <c r="J77">
        <v>272.14</v>
      </c>
      <c r="K77">
        <v>101.29</v>
      </c>
      <c r="L77">
        <v>5.14</v>
      </c>
      <c r="M77">
        <v>38.880000000000003</v>
      </c>
      <c r="N77" s="135">
        <v>0</v>
      </c>
      <c r="O77" s="135">
        <v>0</v>
      </c>
      <c r="P77" s="135">
        <v>0</v>
      </c>
      <c r="Q77">
        <v>5.7</v>
      </c>
      <c r="R77">
        <v>1.81</v>
      </c>
      <c r="S77">
        <v>5.95</v>
      </c>
      <c r="T77">
        <v>118.99</v>
      </c>
      <c r="U77">
        <v>39.659999999999997</v>
      </c>
      <c r="V77">
        <v>39.67</v>
      </c>
      <c r="W77">
        <v>13.15</v>
      </c>
      <c r="X77">
        <v>2.63</v>
      </c>
      <c r="Y77">
        <v>4.29</v>
      </c>
      <c r="Z77">
        <v>0</v>
      </c>
      <c r="AA77">
        <v>8</v>
      </c>
      <c r="AB77">
        <v>4</v>
      </c>
    </row>
    <row r="78" spans="1:28">
      <c r="A78" t="s">
        <v>120</v>
      </c>
      <c r="B78" s="75">
        <v>130.91999999999999</v>
      </c>
      <c r="C78" s="75">
        <v>86.63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116.54</v>
      </c>
      <c r="J78">
        <v>272.14</v>
      </c>
      <c r="K78">
        <v>101.29</v>
      </c>
      <c r="L78">
        <v>5.14</v>
      </c>
      <c r="M78">
        <v>38.619999999999997</v>
      </c>
      <c r="N78" s="135">
        <v>0</v>
      </c>
      <c r="O78" s="135">
        <v>0</v>
      </c>
      <c r="P78" s="135">
        <v>0</v>
      </c>
      <c r="Q78">
        <v>5.7</v>
      </c>
      <c r="R78">
        <v>0.54</v>
      </c>
      <c r="S78">
        <v>5.95</v>
      </c>
      <c r="T78">
        <v>119.06</v>
      </c>
      <c r="U78">
        <v>39.68</v>
      </c>
      <c r="V78">
        <v>39.69</v>
      </c>
      <c r="W78">
        <v>6.51</v>
      </c>
      <c r="X78">
        <v>1.3</v>
      </c>
      <c r="Y78">
        <v>2.37</v>
      </c>
      <c r="Z78">
        <v>0</v>
      </c>
      <c r="AA78">
        <v>5.33</v>
      </c>
      <c r="AB78">
        <v>2.67</v>
      </c>
    </row>
    <row r="79" spans="1:28">
      <c r="A79" t="s">
        <v>121</v>
      </c>
      <c r="B79" s="75">
        <v>130.91999999999999</v>
      </c>
      <c r="C79" s="75">
        <v>86.63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116.54</v>
      </c>
      <c r="J79">
        <v>272.14</v>
      </c>
      <c r="K79">
        <v>101.29</v>
      </c>
      <c r="L79">
        <v>5.14</v>
      </c>
      <c r="M79">
        <v>42.36</v>
      </c>
      <c r="N79" s="135">
        <v>0</v>
      </c>
      <c r="O79" s="135">
        <v>0</v>
      </c>
      <c r="P79" s="135">
        <v>0</v>
      </c>
      <c r="Q79">
        <v>6</v>
      </c>
      <c r="R79">
        <v>0</v>
      </c>
      <c r="S79">
        <v>5.58</v>
      </c>
      <c r="T79">
        <v>119.25</v>
      </c>
      <c r="U79">
        <v>39.75</v>
      </c>
      <c r="V79">
        <v>39.76</v>
      </c>
      <c r="W79">
        <v>1.87</v>
      </c>
      <c r="X79">
        <v>0.37</v>
      </c>
      <c r="Y79">
        <v>0.78</v>
      </c>
      <c r="Z79">
        <v>0</v>
      </c>
      <c r="AA79">
        <v>1.63</v>
      </c>
      <c r="AB79">
        <v>0.82</v>
      </c>
    </row>
    <row r="80" spans="1:28">
      <c r="A80" t="s">
        <v>122</v>
      </c>
      <c r="B80" s="75">
        <v>130.91999999999999</v>
      </c>
      <c r="C80" s="75">
        <v>86.63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116.54</v>
      </c>
      <c r="J80">
        <v>272.14</v>
      </c>
      <c r="K80">
        <v>101.29</v>
      </c>
      <c r="L80">
        <v>5.14</v>
      </c>
      <c r="M80">
        <v>42.1</v>
      </c>
      <c r="N80" s="135">
        <v>0</v>
      </c>
      <c r="O80" s="135">
        <v>0</v>
      </c>
      <c r="P80" s="135">
        <v>0</v>
      </c>
      <c r="Q80">
        <v>6</v>
      </c>
      <c r="R80">
        <v>0</v>
      </c>
      <c r="S80">
        <v>5.58</v>
      </c>
      <c r="T80">
        <v>119.07</v>
      </c>
      <c r="U80">
        <v>39.69</v>
      </c>
      <c r="V80">
        <v>39.69</v>
      </c>
      <c r="W80">
        <v>0.08</v>
      </c>
      <c r="X80">
        <v>0.02</v>
      </c>
      <c r="Y80">
        <v>0</v>
      </c>
      <c r="Z80">
        <v>0</v>
      </c>
      <c r="AA80">
        <v>0.28000000000000003</v>
      </c>
      <c r="AB80">
        <v>0.14000000000000001</v>
      </c>
    </row>
    <row r="81" spans="1:28">
      <c r="A81" t="s">
        <v>123</v>
      </c>
      <c r="B81" s="75">
        <v>130.91999999999999</v>
      </c>
      <c r="C81" s="75">
        <v>86.63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116.54</v>
      </c>
      <c r="J81">
        <v>272.14</v>
      </c>
      <c r="K81">
        <v>101.29</v>
      </c>
      <c r="L81">
        <v>4.3499999999999996</v>
      </c>
      <c r="M81">
        <v>41.91</v>
      </c>
      <c r="N81" s="135">
        <v>0</v>
      </c>
      <c r="O81" s="135">
        <v>0</v>
      </c>
      <c r="P81" s="135">
        <v>0</v>
      </c>
      <c r="Q81">
        <v>6</v>
      </c>
      <c r="R81">
        <v>0</v>
      </c>
      <c r="S81">
        <v>5.58</v>
      </c>
      <c r="T81">
        <v>119.27</v>
      </c>
      <c r="U81">
        <v>39.76</v>
      </c>
      <c r="V81">
        <v>39.75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130.91999999999999</v>
      </c>
      <c r="C82" s="75">
        <v>86.63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116.54</v>
      </c>
      <c r="J82">
        <v>272.14</v>
      </c>
      <c r="K82">
        <v>101.29</v>
      </c>
      <c r="L82">
        <v>4.3499999999999996</v>
      </c>
      <c r="M82">
        <v>41.56</v>
      </c>
      <c r="N82" s="135">
        <v>0</v>
      </c>
      <c r="O82" s="135">
        <v>0</v>
      </c>
      <c r="P82" s="135">
        <v>0</v>
      </c>
      <c r="Q82">
        <v>6</v>
      </c>
      <c r="R82">
        <v>0</v>
      </c>
      <c r="S82">
        <v>5.58</v>
      </c>
      <c r="T82">
        <v>119.31</v>
      </c>
      <c r="U82">
        <v>39.770000000000003</v>
      </c>
      <c r="V82">
        <v>39.770000000000003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130.91999999999999</v>
      </c>
      <c r="C83" s="75">
        <v>86.63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116.54</v>
      </c>
      <c r="J83">
        <v>272.14</v>
      </c>
      <c r="K83">
        <v>101.29</v>
      </c>
      <c r="L83">
        <v>4.83</v>
      </c>
      <c r="M83">
        <v>40.729999999999997</v>
      </c>
      <c r="N83" s="135">
        <v>0</v>
      </c>
      <c r="O83" s="135">
        <v>0</v>
      </c>
      <c r="P83" s="135">
        <v>0</v>
      </c>
      <c r="Q83">
        <v>6</v>
      </c>
      <c r="R83">
        <v>0</v>
      </c>
      <c r="S83">
        <v>5.95</v>
      </c>
      <c r="T83">
        <v>119.11</v>
      </c>
      <c r="U83">
        <v>39.700000000000003</v>
      </c>
      <c r="V83">
        <v>39.71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130.91999999999999</v>
      </c>
      <c r="C84" s="75">
        <v>86.63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116.54</v>
      </c>
      <c r="J84">
        <v>272.14</v>
      </c>
      <c r="K84">
        <v>101.29</v>
      </c>
      <c r="L84">
        <v>4.83</v>
      </c>
      <c r="M84">
        <v>39.75</v>
      </c>
      <c r="N84" s="135">
        <v>0</v>
      </c>
      <c r="O84" s="135">
        <v>0</v>
      </c>
      <c r="P84" s="135">
        <v>0</v>
      </c>
      <c r="Q84">
        <v>6</v>
      </c>
      <c r="R84">
        <v>0</v>
      </c>
      <c r="S84">
        <v>5.95</v>
      </c>
      <c r="T84">
        <v>119.17</v>
      </c>
      <c r="U84">
        <v>39.72</v>
      </c>
      <c r="V84">
        <v>39.72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130.91999999999999</v>
      </c>
      <c r="C85" s="75">
        <v>86.63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116.54</v>
      </c>
      <c r="J85">
        <v>272.14</v>
      </c>
      <c r="K85">
        <v>101.29</v>
      </c>
      <c r="L85">
        <v>4.83</v>
      </c>
      <c r="M85">
        <v>39.270000000000003</v>
      </c>
      <c r="N85" s="135">
        <v>0</v>
      </c>
      <c r="O85" s="135">
        <v>0</v>
      </c>
      <c r="P85" s="135">
        <v>0</v>
      </c>
      <c r="Q85">
        <v>6</v>
      </c>
      <c r="R85">
        <v>0</v>
      </c>
      <c r="S85">
        <v>5.95</v>
      </c>
      <c r="T85">
        <v>119.26</v>
      </c>
      <c r="U85">
        <v>39.75</v>
      </c>
      <c r="V85">
        <v>39.76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130.91999999999999</v>
      </c>
      <c r="C86" s="75">
        <v>86.63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116.54</v>
      </c>
      <c r="J86">
        <v>272.14</v>
      </c>
      <c r="K86">
        <v>101.29</v>
      </c>
      <c r="L86">
        <v>4.83</v>
      </c>
      <c r="M86">
        <v>43.29</v>
      </c>
      <c r="N86" s="135">
        <v>0</v>
      </c>
      <c r="O86" s="135">
        <v>0</v>
      </c>
      <c r="P86" s="135">
        <v>0</v>
      </c>
      <c r="Q86">
        <v>6</v>
      </c>
      <c r="R86">
        <v>0</v>
      </c>
      <c r="S86">
        <v>5.95</v>
      </c>
      <c r="T86">
        <v>119.27</v>
      </c>
      <c r="U86">
        <v>39.76</v>
      </c>
      <c r="V86">
        <v>39.75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130.91999999999999</v>
      </c>
      <c r="C87" s="75">
        <v>86.63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116.54</v>
      </c>
      <c r="J87">
        <v>272.14</v>
      </c>
      <c r="K87">
        <v>101.29</v>
      </c>
      <c r="L87">
        <v>4.75</v>
      </c>
      <c r="M87">
        <v>42.57</v>
      </c>
      <c r="N87" s="135">
        <v>0</v>
      </c>
      <c r="O87" s="135">
        <v>0</v>
      </c>
      <c r="P87" s="135">
        <v>0</v>
      </c>
      <c r="Q87">
        <v>6</v>
      </c>
      <c r="R87">
        <v>0</v>
      </c>
      <c r="S87">
        <v>5.86</v>
      </c>
      <c r="T87">
        <v>118.96</v>
      </c>
      <c r="U87">
        <v>39.65</v>
      </c>
      <c r="V87">
        <v>39.65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130.91999999999999</v>
      </c>
      <c r="C88" s="75">
        <v>86.63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116.54</v>
      </c>
      <c r="J88">
        <v>272.14</v>
      </c>
      <c r="K88">
        <v>101.29</v>
      </c>
      <c r="L88">
        <v>4.75</v>
      </c>
      <c r="M88">
        <v>42.27</v>
      </c>
      <c r="N88" s="135">
        <v>0</v>
      </c>
      <c r="O88" s="135">
        <v>0</v>
      </c>
      <c r="P88" s="135">
        <v>0</v>
      </c>
      <c r="Q88">
        <v>6</v>
      </c>
      <c r="R88">
        <v>0</v>
      </c>
      <c r="S88">
        <v>5.86</v>
      </c>
      <c r="T88">
        <v>118.83</v>
      </c>
      <c r="U88">
        <v>39.61</v>
      </c>
      <c r="V88">
        <v>39.619999999999997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130.91999999999999</v>
      </c>
      <c r="C89" s="75">
        <v>86.63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116.54</v>
      </c>
      <c r="J89">
        <v>272.14</v>
      </c>
      <c r="K89">
        <v>101.29</v>
      </c>
      <c r="L89">
        <v>4.75</v>
      </c>
      <c r="M89">
        <v>41.83</v>
      </c>
      <c r="N89" s="135">
        <v>0</v>
      </c>
      <c r="O89" s="135">
        <v>0</v>
      </c>
      <c r="P89" s="135">
        <v>0</v>
      </c>
      <c r="Q89">
        <v>6</v>
      </c>
      <c r="R89">
        <v>0</v>
      </c>
      <c r="S89">
        <v>5.86</v>
      </c>
      <c r="T89">
        <v>118.86</v>
      </c>
      <c r="U89">
        <v>39.619999999999997</v>
      </c>
      <c r="V89">
        <v>39.61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130.91999999999999</v>
      </c>
      <c r="C90" s="75">
        <v>86.63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116.54</v>
      </c>
      <c r="J90">
        <v>272.14</v>
      </c>
      <c r="K90">
        <v>101.29</v>
      </c>
      <c r="L90">
        <v>4.75</v>
      </c>
      <c r="M90">
        <v>40.520000000000003</v>
      </c>
      <c r="N90" s="135">
        <v>0</v>
      </c>
      <c r="O90" s="135">
        <v>0</v>
      </c>
      <c r="P90" s="135">
        <v>0</v>
      </c>
      <c r="Q90">
        <v>6</v>
      </c>
      <c r="R90">
        <v>0</v>
      </c>
      <c r="S90">
        <v>5.86</v>
      </c>
      <c r="T90">
        <v>118.94</v>
      </c>
      <c r="U90">
        <v>39.65</v>
      </c>
      <c r="V90">
        <v>39.65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130.91999999999999</v>
      </c>
      <c r="C91" s="75">
        <v>86.63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116.54</v>
      </c>
      <c r="J91">
        <v>272.14</v>
      </c>
      <c r="K91">
        <v>101.29</v>
      </c>
      <c r="L91">
        <v>4.75</v>
      </c>
      <c r="M91">
        <v>39.18</v>
      </c>
      <c r="N91" s="135">
        <v>0</v>
      </c>
      <c r="O91" s="135">
        <v>0</v>
      </c>
      <c r="P91" s="135">
        <v>0</v>
      </c>
      <c r="Q91">
        <v>5.39</v>
      </c>
      <c r="R91">
        <v>0</v>
      </c>
      <c r="S91">
        <v>5.13</v>
      </c>
      <c r="T91">
        <v>119.29</v>
      </c>
      <c r="U91">
        <v>39.76</v>
      </c>
      <c r="V91">
        <v>39.78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130.91999999999999</v>
      </c>
      <c r="C92" s="75">
        <v>86.63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116.54</v>
      </c>
      <c r="J92">
        <v>272.14</v>
      </c>
      <c r="K92">
        <v>101.29</v>
      </c>
      <c r="L92">
        <v>4.67</v>
      </c>
      <c r="M92">
        <v>40.14</v>
      </c>
      <c r="N92" s="135">
        <v>0</v>
      </c>
      <c r="O92" s="135">
        <v>0</v>
      </c>
      <c r="P92" s="135">
        <v>0</v>
      </c>
      <c r="Q92">
        <v>5.39</v>
      </c>
      <c r="R92">
        <v>0</v>
      </c>
      <c r="S92">
        <v>5.13</v>
      </c>
      <c r="T92">
        <v>119.21</v>
      </c>
      <c r="U92">
        <v>39.74</v>
      </c>
      <c r="V92">
        <v>39.72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130.91999999999999</v>
      </c>
      <c r="C93" s="75">
        <v>86.63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116.54</v>
      </c>
      <c r="J93">
        <v>272.14</v>
      </c>
      <c r="K93">
        <v>101.29</v>
      </c>
      <c r="L93">
        <v>4.67</v>
      </c>
      <c r="M93">
        <v>39.74</v>
      </c>
      <c r="N93" s="135">
        <v>0</v>
      </c>
      <c r="O93" s="135">
        <v>0</v>
      </c>
      <c r="P93" s="135">
        <v>0</v>
      </c>
      <c r="Q93">
        <v>5.39</v>
      </c>
      <c r="R93">
        <v>0</v>
      </c>
      <c r="S93">
        <v>5.13</v>
      </c>
      <c r="T93">
        <v>119.23</v>
      </c>
      <c r="U93">
        <v>39.74</v>
      </c>
      <c r="V93">
        <v>39.75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130.91999999999999</v>
      </c>
      <c r="C94" s="75">
        <v>86.63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116.54</v>
      </c>
      <c r="J94">
        <v>272.14</v>
      </c>
      <c r="K94">
        <v>101.29</v>
      </c>
      <c r="L94">
        <v>4.67</v>
      </c>
      <c r="M94">
        <v>39.270000000000003</v>
      </c>
      <c r="N94" s="135">
        <v>0</v>
      </c>
      <c r="O94" s="135">
        <v>0</v>
      </c>
      <c r="P94" s="135">
        <v>0</v>
      </c>
      <c r="Q94">
        <v>5.39</v>
      </c>
      <c r="R94">
        <v>0</v>
      </c>
      <c r="S94">
        <v>5.13</v>
      </c>
      <c r="T94">
        <v>119.04</v>
      </c>
      <c r="U94">
        <v>39.68</v>
      </c>
      <c r="V94">
        <v>39.67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130.91999999999999</v>
      </c>
      <c r="C95" s="75">
        <v>86.63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116.54</v>
      </c>
      <c r="J95">
        <v>272.14</v>
      </c>
      <c r="K95">
        <v>101.29</v>
      </c>
      <c r="L95">
        <v>4.67</v>
      </c>
      <c r="M95">
        <v>38.31</v>
      </c>
      <c r="N95" s="135">
        <v>0</v>
      </c>
      <c r="O95" s="135">
        <v>0</v>
      </c>
      <c r="P95" s="135">
        <v>0</v>
      </c>
      <c r="Q95">
        <v>5.31</v>
      </c>
      <c r="R95">
        <v>0</v>
      </c>
      <c r="S95">
        <v>5.13</v>
      </c>
      <c r="T95">
        <v>119.24</v>
      </c>
      <c r="U95">
        <v>39.75</v>
      </c>
      <c r="V95">
        <v>39.74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130.91999999999999</v>
      </c>
      <c r="C96" s="75">
        <v>86.63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116.54</v>
      </c>
      <c r="J96">
        <v>272.14</v>
      </c>
      <c r="K96">
        <v>101.29</v>
      </c>
      <c r="L96">
        <v>4.67</v>
      </c>
      <c r="M96">
        <v>37.36</v>
      </c>
      <c r="N96" s="135">
        <v>0</v>
      </c>
      <c r="O96" s="135">
        <v>0</v>
      </c>
      <c r="P96" s="135">
        <v>0</v>
      </c>
      <c r="Q96">
        <v>5.31</v>
      </c>
      <c r="R96">
        <v>0</v>
      </c>
      <c r="S96">
        <v>5.13</v>
      </c>
      <c r="T96">
        <v>119.17</v>
      </c>
      <c r="U96">
        <v>39.72</v>
      </c>
      <c r="V96">
        <v>39.729999999999997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130.91999999999999</v>
      </c>
      <c r="C97" s="75">
        <v>86.63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116.54</v>
      </c>
      <c r="J97">
        <v>272.14</v>
      </c>
      <c r="K97">
        <v>101.29</v>
      </c>
      <c r="L97">
        <v>4.67</v>
      </c>
      <c r="M97">
        <v>36.4</v>
      </c>
      <c r="N97" s="135">
        <v>0</v>
      </c>
      <c r="O97" s="135">
        <v>0</v>
      </c>
      <c r="P97" s="135">
        <v>0</v>
      </c>
      <c r="Q97">
        <v>5.31</v>
      </c>
      <c r="R97">
        <v>0</v>
      </c>
      <c r="S97">
        <v>5.13</v>
      </c>
      <c r="T97">
        <v>119.17</v>
      </c>
      <c r="U97">
        <v>39.72</v>
      </c>
      <c r="V97">
        <v>39.72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130.91999999999999</v>
      </c>
      <c r="C98" s="75">
        <v>86.63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116.54</v>
      </c>
      <c r="J98">
        <v>272.14</v>
      </c>
      <c r="K98">
        <v>101.29</v>
      </c>
      <c r="L98">
        <v>4.67</v>
      </c>
      <c r="M98">
        <v>35.450000000000003</v>
      </c>
      <c r="N98" s="135">
        <v>0</v>
      </c>
      <c r="O98" s="135">
        <v>0</v>
      </c>
      <c r="P98" s="135">
        <v>0</v>
      </c>
      <c r="Q98">
        <v>5.31</v>
      </c>
      <c r="R98">
        <v>0</v>
      </c>
      <c r="S98">
        <v>5.13</v>
      </c>
      <c r="T98">
        <v>119.32</v>
      </c>
      <c r="U98">
        <v>39.770000000000003</v>
      </c>
      <c r="V98">
        <v>39.78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3.0782750000000001</v>
      </c>
      <c r="C99" s="75">
        <f t="shared" ref="C99:L99" si="2">SUM(C3:C98)/4000</f>
        <v>1.964795000000001</v>
      </c>
      <c r="D99" s="135">
        <f t="shared" ref="D99" si="3">SUM(D3:D98)/4000</f>
        <v>0.88607749999999952</v>
      </c>
      <c r="E99" s="75"/>
      <c r="F99" s="78">
        <f t="shared" si="2"/>
        <v>0.11756499999999999</v>
      </c>
      <c r="G99" s="78">
        <f t="shared" si="2"/>
        <v>0.11756499999999999</v>
      </c>
      <c r="H99" s="78">
        <f t="shared" si="2"/>
        <v>0.12051499999999996</v>
      </c>
      <c r="I99">
        <f t="shared" si="2"/>
        <v>2.5867350000000036</v>
      </c>
      <c r="J99">
        <f t="shared" si="2"/>
        <v>6.5313599999999914</v>
      </c>
      <c r="K99">
        <f t="shared" si="2"/>
        <v>2.2386800000000022</v>
      </c>
      <c r="L99">
        <f t="shared" si="2"/>
        <v>0.12184499999999999</v>
      </c>
      <c r="M99">
        <f t="shared" ref="M99:AB99" si="4">SUM(M3:M98)/4000</f>
        <v>0.54530000000000001</v>
      </c>
      <c r="N99" s="135">
        <f t="shared" si="4"/>
        <v>0.29659499999999966</v>
      </c>
      <c r="O99" s="135">
        <f t="shared" si="4"/>
        <v>0.29279750000000015</v>
      </c>
      <c r="P99" s="135">
        <f t="shared" si="4"/>
        <v>0.2966850000000002</v>
      </c>
      <c r="Q99">
        <f t="shared" si="4"/>
        <v>0.13651999999999986</v>
      </c>
      <c r="R99">
        <f t="shared" si="4"/>
        <v>1.0115975000000001</v>
      </c>
      <c r="S99">
        <f t="shared" si="4"/>
        <v>0.14124999999999993</v>
      </c>
      <c r="T99">
        <f t="shared" si="4"/>
        <v>2.9520300000000006</v>
      </c>
      <c r="U99">
        <f t="shared" si="4"/>
        <v>0.98400999999999972</v>
      </c>
      <c r="V99">
        <f t="shared" si="4"/>
        <v>0.98390750000000016</v>
      </c>
      <c r="W99">
        <f t="shared" si="4"/>
        <v>1.9247725000000002</v>
      </c>
      <c r="X99">
        <f t="shared" si="4"/>
        <v>0.38493000000000005</v>
      </c>
      <c r="Y99">
        <f t="shared" si="4"/>
        <v>0.56828499999999993</v>
      </c>
      <c r="Z99">
        <f t="shared" si="4"/>
        <v>0.36823249999999996</v>
      </c>
      <c r="AA99">
        <f t="shared" si="4"/>
        <v>0.76083250000000036</v>
      </c>
      <c r="AB99">
        <f t="shared" si="4"/>
        <v>0.38035750000000002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44702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44702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5.0860000000000003</v>
      </c>
      <c r="C18" s="136">
        <f>'IDT-1 Calculation'!DG18</f>
        <v>3.1509999999999998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-8.2370000000000001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23.038</v>
      </c>
      <c r="C19" s="136">
        <f>'IDT-1 Calculation'!DG19</f>
        <v>14.273999999999999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-37.311999999999998</v>
      </c>
      <c r="G19" s="141">
        <f t="shared" si="0"/>
        <v>0</v>
      </c>
    </row>
    <row r="20" spans="1:7">
      <c r="A20" s="140" t="s">
        <v>62</v>
      </c>
      <c r="B20" s="136">
        <f>'IDT-1 Calculation'!DF20</f>
        <v>46.116999999999997</v>
      </c>
      <c r="C20" s="136">
        <f>'IDT-1 Calculation'!DG20</f>
        <v>28.573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-74.69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98.557000000000002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-98.557000000000002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131.905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-131.905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166.30199999999999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-166.30199999999999</v>
      </c>
      <c r="G23" s="141">
        <f t="shared" si="0"/>
        <v>0</v>
      </c>
    </row>
    <row r="24" spans="1:7">
      <c r="A24" s="140" t="s">
        <v>66</v>
      </c>
      <c r="B24" s="136">
        <f>'IDT-1 Calculation'!DF24</f>
        <v>203.31100000000001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-203.31100000000001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163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-163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118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-118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192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-192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113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-113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68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-68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24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33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11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25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-25</v>
      </c>
      <c r="G45" s="141">
        <f t="shared" si="0"/>
        <v>0</v>
      </c>
    </row>
    <row r="46" spans="1:7">
      <c r="A46" s="140" t="s">
        <v>88</v>
      </c>
      <c r="B46" s="136">
        <f>'IDT-1 Calculation'!DF46</f>
        <v>44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-44</v>
      </c>
      <c r="G46" s="141">
        <f t="shared" si="0"/>
        <v>0</v>
      </c>
    </row>
    <row r="47" spans="1:7">
      <c r="A47" s="140" t="s">
        <v>89</v>
      </c>
      <c r="B47" s="136">
        <f>'IDT-1 Calculation'!DF47</f>
        <v>66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-66</v>
      </c>
      <c r="G47" s="141">
        <f t="shared" si="0"/>
        <v>0</v>
      </c>
    </row>
    <row r="48" spans="1:7">
      <c r="A48" s="140" t="s">
        <v>90</v>
      </c>
      <c r="B48" s="136">
        <f>'IDT-1 Calculation'!DF48</f>
        <v>93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-93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115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-115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126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-126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132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-132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140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-140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181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-181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210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-210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224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-224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241.417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-241.417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205.678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-205.678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99.412000000000006</v>
      </c>
      <c r="C58" s="136">
        <f>'IDT-1 Calculation'!DG58</f>
        <v>61.594000000000001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-161.006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70.994</v>
      </c>
      <c r="C59" s="136">
        <f>'IDT-1 Calculation'!DG59</f>
        <v>43.988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-114.982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47.972000000000001</v>
      </c>
      <c r="C60" s="136">
        <f>'IDT-1 Calculation'!DG60</f>
        <v>29.722999999999999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-77.694999999999993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25.916</v>
      </c>
      <c r="C61" s="136">
        <f>'IDT-1 Calculation'!DG61</f>
        <v>16.056999999999999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-41.972999999999999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19.38</v>
      </c>
      <c r="C62" s="136">
        <f>'IDT-1 Calculation'!DG62</f>
        <v>12.007999999999999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-31.387999999999998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16.309999999999999</v>
      </c>
      <c r="C69" s="136">
        <f>'IDT-1 Calculation'!DG69</f>
        <v>10.106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-26.415999999999997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20.286000000000001</v>
      </c>
      <c r="C70" s="136">
        <f>'IDT-1 Calculation'!DG70</f>
        <v>12.569000000000001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-32.855000000000004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28.207000000000001</v>
      </c>
      <c r="C71" s="136">
        <f>'IDT-1 Calculation'!DG71</f>
        <v>17.475999999999999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-45.683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46.091000000000001</v>
      </c>
      <c r="C72" s="136">
        <f>'IDT-1 Calculation'!DG72</f>
        <v>28.558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-74.649000000000001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54.671999999999997</v>
      </c>
      <c r="C73" s="136">
        <f>'IDT-1 Calculation'!DG73</f>
        <v>33.874000000000002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-88.545999999999992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72.691999999999993</v>
      </c>
      <c r="C74" s="136">
        <f>'IDT-1 Calculation'!DG74</f>
        <v>45.04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-117.732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92.402000000000001</v>
      </c>
      <c r="C75" s="136">
        <f>'IDT-1 Calculation'!DG75</f>
        <v>57.250999999999998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-149.65299999999999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105.27500000000001</v>
      </c>
      <c r="C76" s="136">
        <f>'IDT-1 Calculation'!DG76</f>
        <v>65.227000000000004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-170.50200000000001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110.455</v>
      </c>
      <c r="C77" s="136">
        <f>'IDT-1 Calculation'!DG77</f>
        <v>68.436999999999998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-178.892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115.854</v>
      </c>
      <c r="C78" s="136">
        <f>'IDT-1 Calculation'!DG78</f>
        <v>71.781999999999996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-187.636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122.223</v>
      </c>
      <c r="C79" s="136">
        <f>'IDT-1 Calculation'!DG79</f>
        <v>75.727999999999994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-197.95099999999999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123.82299999999999</v>
      </c>
      <c r="C80" s="136">
        <f>'IDT-1 Calculation'!DG80</f>
        <v>76.72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-200.54300000000001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114.83799999999999</v>
      </c>
      <c r="C81" s="136">
        <f>'IDT-1 Calculation'!DG81</f>
        <v>71.153000000000006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-185.99099999999999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103.96899999999999</v>
      </c>
      <c r="C82" s="136">
        <f>'IDT-1 Calculation'!DG82</f>
        <v>64.418000000000006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-168.387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101.863</v>
      </c>
      <c r="C83" s="136">
        <f>'IDT-1 Calculation'!DG83</f>
        <v>63.113999999999997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-164.977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90.501000000000005</v>
      </c>
      <c r="C84" s="136">
        <f>'IDT-1 Calculation'!DG84</f>
        <v>56.073999999999998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-146.57499999999999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81.477999999999994</v>
      </c>
      <c r="C85" s="136">
        <f>'IDT-1 Calculation'!DG85</f>
        <v>50.482999999999997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-131.96099999999998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69.930999999999997</v>
      </c>
      <c r="C86" s="136">
        <f>'IDT-1 Calculation'!DG86</f>
        <v>43.328000000000003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-113.259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56.406999999999996</v>
      </c>
      <c r="C87" s="136">
        <f>'IDT-1 Calculation'!DG87</f>
        <v>34.950000000000003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-91.356999999999999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38.835999999999999</v>
      </c>
      <c r="C88" s="136">
        <f>'IDT-1 Calculation'!DG88</f>
        <v>24.062000000000001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-62.897999999999996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16.303000000000001</v>
      </c>
      <c r="C89" s="136">
        <f>'IDT-1 Calculation'!DG89</f>
        <v>10.102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-26.405000000000001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1.2613752499999999</v>
      </c>
      <c r="C99" s="152">
        <f>SUM(C3:C98)/4000</f>
        <v>0.29745500000000002</v>
      </c>
      <c r="D99" s="152">
        <f>SUM(D3:D98)/4000</f>
        <v>0</v>
      </c>
      <c r="E99" s="152">
        <f>SUM(E3:E98)/4000</f>
        <v>0</v>
      </c>
      <c r="F99" s="152">
        <f>SUM(F3:F98)/4000</f>
        <v>-1.55883025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1.2407217177914109</v>
      </c>
      <c r="K3">
        <v>512.33848868099244</v>
      </c>
      <c r="L3">
        <v>11.037408227848099</v>
      </c>
      <c r="M3">
        <v>63.765445967198389</v>
      </c>
      <c r="N3">
        <v>51.879921259842519</v>
      </c>
      <c r="O3">
        <v>73.283716101871974</v>
      </c>
      <c r="P3">
        <v>17.341243669767991</v>
      </c>
      <c r="Q3">
        <v>4.793787878787878</v>
      </c>
      <c r="R3">
        <v>18.617343456007795</v>
      </c>
      <c r="S3">
        <v>11.593458183241975</v>
      </c>
      <c r="T3">
        <v>0</v>
      </c>
      <c r="U3">
        <v>53.058946729835917</v>
      </c>
      <c r="V3">
        <v>6.2621955323901712</v>
      </c>
      <c r="W3">
        <v>15.279596911898272</v>
      </c>
      <c r="X3">
        <v>64.789169004883036</v>
      </c>
      <c r="Y3">
        <v>0</v>
      </c>
      <c r="Z3">
        <v>2.8784289599999999</v>
      </c>
      <c r="AA3">
        <v>12.317364000000001</v>
      </c>
      <c r="AB3">
        <v>17.352844704000002</v>
      </c>
      <c r="AC3">
        <v>12.7643852736</v>
      </c>
      <c r="AD3">
        <v>0</v>
      </c>
      <c r="AE3">
        <v>21.712535395200003</v>
      </c>
      <c r="AF3">
        <v>12.303000000000003</v>
      </c>
      <c r="AG3">
        <v>10.51279392</v>
      </c>
      <c r="AH3">
        <v>51.366416399999999</v>
      </c>
      <c r="AI3">
        <v>0</v>
      </c>
      <c r="AJ3">
        <v>0</v>
      </c>
      <c r="AK3">
        <v>22.5747</v>
      </c>
      <c r="AL3">
        <v>62.416800000000002</v>
      </c>
      <c r="AM3">
        <v>0</v>
      </c>
      <c r="AN3">
        <v>0</v>
      </c>
      <c r="AO3">
        <v>2.5824959999999999</v>
      </c>
      <c r="AP3">
        <v>1.6315840800000001</v>
      </c>
      <c r="AQ3">
        <v>18.21039</v>
      </c>
      <c r="AR3">
        <v>22.061894400000003</v>
      </c>
      <c r="AS3">
        <v>14.533971264000002</v>
      </c>
      <c r="AT3">
        <v>0</v>
      </c>
      <c r="AU3">
        <v>0</v>
      </c>
      <c r="AV3">
        <v>0</v>
      </c>
      <c r="AW3">
        <v>4.2869704433497544</v>
      </c>
      <c r="AX3">
        <v>0</v>
      </c>
      <c r="AY3">
        <v>0</v>
      </c>
      <c r="AZ3">
        <v>0</v>
      </c>
      <c r="BA3">
        <v>38.71113066801103</v>
      </c>
      <c r="BB3">
        <f>SUM(B3:AZ3)-BA3</f>
        <v>1156.0768874944963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512.33848868099244</v>
      </c>
      <c r="L4">
        <v>11.037408227848099</v>
      </c>
      <c r="M4">
        <v>63.765445967198389</v>
      </c>
      <c r="N4">
        <v>51.879921259842519</v>
      </c>
      <c r="O4">
        <v>73.283716101871974</v>
      </c>
      <c r="P4">
        <v>17.341243669767991</v>
      </c>
      <c r="Q4">
        <v>4.793787878787878</v>
      </c>
      <c r="R4">
        <v>18.617343456007795</v>
      </c>
      <c r="S4">
        <v>11.593458183241975</v>
      </c>
      <c r="T4">
        <v>0</v>
      </c>
      <c r="U4">
        <v>53.058946729835917</v>
      </c>
      <c r="V4">
        <v>6.2621955323901712</v>
      </c>
      <c r="W4">
        <v>15.279596911898272</v>
      </c>
      <c r="X4">
        <v>64.789169004883036</v>
      </c>
      <c r="Y4">
        <v>0</v>
      </c>
      <c r="Z4">
        <v>2.8784289599999999</v>
      </c>
      <c r="AA4">
        <v>12.317364000000001</v>
      </c>
      <c r="AB4">
        <v>17.352844704000002</v>
      </c>
      <c r="AC4">
        <v>12.7643852736</v>
      </c>
      <c r="AD4">
        <v>0</v>
      </c>
      <c r="AE4">
        <v>21.712535395200003</v>
      </c>
      <c r="AF4">
        <v>12.303000000000003</v>
      </c>
      <c r="AG4">
        <v>10.51279392</v>
      </c>
      <c r="AH4">
        <v>37.433016000000002</v>
      </c>
      <c r="AI4">
        <v>0</v>
      </c>
      <c r="AJ4">
        <v>0</v>
      </c>
      <c r="AK4">
        <v>22.5747</v>
      </c>
      <c r="AL4">
        <v>62.416800000000002</v>
      </c>
      <c r="AM4">
        <v>0</v>
      </c>
      <c r="AN4">
        <v>0</v>
      </c>
      <c r="AO4">
        <v>2.5824959999999999</v>
      </c>
      <c r="AP4">
        <v>1.6315840800000001</v>
      </c>
      <c r="AQ4">
        <v>18.21039</v>
      </c>
      <c r="AR4">
        <v>22.061894400000003</v>
      </c>
      <c r="AS4">
        <v>14.533971264000002</v>
      </c>
      <c r="AT4">
        <v>0</v>
      </c>
      <c r="AU4">
        <v>0</v>
      </c>
      <c r="AV4">
        <v>0</v>
      </c>
      <c r="AW4">
        <v>4.2869704433497544</v>
      </c>
      <c r="AX4">
        <v>0</v>
      </c>
      <c r="AY4">
        <v>0</v>
      </c>
      <c r="AZ4">
        <v>0</v>
      </c>
      <c r="BA4">
        <v>38.219489143407344</v>
      </c>
      <c r="BB4">
        <f t="shared" ref="BB4:BB67" si="0">SUM(B4:AZ4)-BA4</f>
        <v>1141.3944069013087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512.33848868099244</v>
      </c>
      <c r="L5">
        <v>11.037549055292677</v>
      </c>
      <c r="M5">
        <v>63.765445967198389</v>
      </c>
      <c r="N5">
        <v>51.879921259842519</v>
      </c>
      <c r="O5">
        <v>73.283716101871974</v>
      </c>
      <c r="P5">
        <v>17.341243669767991</v>
      </c>
      <c r="Q5">
        <v>4.793787878787878</v>
      </c>
      <c r="R5">
        <v>18.617343456007795</v>
      </c>
      <c r="S5">
        <v>11.593458183241975</v>
      </c>
      <c r="T5">
        <v>0</v>
      </c>
      <c r="U5">
        <v>53.058946729835917</v>
      </c>
      <c r="V5">
        <v>6.2621955323901712</v>
      </c>
      <c r="W5">
        <v>15.279596911898272</v>
      </c>
      <c r="X5">
        <v>64.789169004883036</v>
      </c>
      <c r="Y5">
        <v>0</v>
      </c>
      <c r="Z5">
        <v>2.8784289599999999</v>
      </c>
      <c r="AA5">
        <v>12.317364000000001</v>
      </c>
      <c r="AB5">
        <v>17.352844704000002</v>
      </c>
      <c r="AC5">
        <v>12.7643852736</v>
      </c>
      <c r="AD5">
        <v>0</v>
      </c>
      <c r="AE5">
        <v>21.712535395200003</v>
      </c>
      <c r="AF5">
        <v>12.303000000000003</v>
      </c>
      <c r="AG5">
        <v>10.51279392</v>
      </c>
      <c r="AH5">
        <v>33.273792000000007</v>
      </c>
      <c r="AI5">
        <v>0</v>
      </c>
      <c r="AJ5">
        <v>0</v>
      </c>
      <c r="AK5">
        <v>22.5747</v>
      </c>
      <c r="AL5">
        <v>62.416800000000002</v>
      </c>
      <c r="AM5">
        <v>0</v>
      </c>
      <c r="AN5">
        <v>0</v>
      </c>
      <c r="AO5">
        <v>2.5824959999999999</v>
      </c>
      <c r="AP5">
        <v>1.6315840800000001</v>
      </c>
      <c r="AQ5">
        <v>18.21039</v>
      </c>
      <c r="AR5">
        <v>22.061894400000003</v>
      </c>
      <c r="AS5">
        <v>14.533971264000002</v>
      </c>
      <c r="AT5">
        <v>0</v>
      </c>
      <c r="AU5">
        <v>0</v>
      </c>
      <c r="AV5">
        <v>0</v>
      </c>
      <c r="AW5">
        <v>4.2869704433497544</v>
      </c>
      <c r="AX5">
        <v>0</v>
      </c>
      <c r="AY5">
        <v>0</v>
      </c>
      <c r="AZ5">
        <v>0</v>
      </c>
      <c r="BA5">
        <v>38.084734848616556</v>
      </c>
      <c r="BB5">
        <f t="shared" si="0"/>
        <v>1137.370078023544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512.33848868099244</v>
      </c>
      <c r="L6">
        <v>11.037549055292677</v>
      </c>
      <c r="M6">
        <v>63.765445967198389</v>
      </c>
      <c r="N6">
        <v>51.879921259842519</v>
      </c>
      <c r="O6">
        <v>73.283716101871974</v>
      </c>
      <c r="P6">
        <v>17.341243669767991</v>
      </c>
      <c r="Q6">
        <v>4.793787878787878</v>
      </c>
      <c r="R6">
        <v>18.617343456007795</v>
      </c>
      <c r="S6">
        <v>11.593458183241975</v>
      </c>
      <c r="T6">
        <v>0</v>
      </c>
      <c r="U6">
        <v>53.058946729835917</v>
      </c>
      <c r="V6">
        <v>6.2621955323901712</v>
      </c>
      <c r="W6">
        <v>15.279596911898272</v>
      </c>
      <c r="X6">
        <v>64.789169004883036</v>
      </c>
      <c r="Y6">
        <v>0</v>
      </c>
      <c r="Z6">
        <v>2.8784289599999999</v>
      </c>
      <c r="AA6">
        <v>6.1413336000000003</v>
      </c>
      <c r="AB6">
        <v>17.352844704000002</v>
      </c>
      <c r="AC6">
        <v>12.7643852736</v>
      </c>
      <c r="AD6">
        <v>0</v>
      </c>
      <c r="AE6">
        <v>21.712535395200003</v>
      </c>
      <c r="AF6">
        <v>12.303000000000003</v>
      </c>
      <c r="AG6">
        <v>10.51279392</v>
      </c>
      <c r="AH6">
        <v>33.273792000000007</v>
      </c>
      <c r="AI6">
        <v>0</v>
      </c>
      <c r="AJ6">
        <v>0</v>
      </c>
      <c r="AK6">
        <v>22.5747</v>
      </c>
      <c r="AL6">
        <v>62.416800000000002</v>
      </c>
      <c r="AM6">
        <v>0</v>
      </c>
      <c r="AN6">
        <v>0</v>
      </c>
      <c r="AO6">
        <v>2.5824959999999999</v>
      </c>
      <c r="AP6">
        <v>1.6315840800000001</v>
      </c>
      <c r="AQ6">
        <v>18.21039</v>
      </c>
      <c r="AR6">
        <v>22.061894400000003</v>
      </c>
      <c r="AS6">
        <v>14.533971264000002</v>
      </c>
      <c r="AT6">
        <v>0</v>
      </c>
      <c r="AU6">
        <v>0</v>
      </c>
      <c r="AV6">
        <v>0</v>
      </c>
      <c r="AW6">
        <v>4.7646285496183207</v>
      </c>
      <c r="AX6">
        <v>0</v>
      </c>
      <c r="AY6">
        <v>0</v>
      </c>
      <c r="AZ6">
        <v>0</v>
      </c>
      <c r="BA6">
        <v>37.900107573968938</v>
      </c>
      <c r="BB6">
        <f t="shared" si="0"/>
        <v>1131.8563330044603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419.99952192183315</v>
      </c>
      <c r="L7">
        <v>11.037606104489251</v>
      </c>
      <c r="M7">
        <v>63.765445967198389</v>
      </c>
      <c r="N7">
        <v>51.879921259842519</v>
      </c>
      <c r="O7">
        <v>73.283716101871974</v>
      </c>
      <c r="P7">
        <v>17.341243669767991</v>
      </c>
      <c r="Q7">
        <v>4.793787878787878</v>
      </c>
      <c r="R7">
        <v>18.617343456007795</v>
      </c>
      <c r="S7">
        <v>11.593458183241975</v>
      </c>
      <c r="T7">
        <v>0</v>
      </c>
      <c r="U7">
        <v>53.058946729835917</v>
      </c>
      <c r="V7">
        <v>6.2621955323901712</v>
      </c>
      <c r="W7">
        <v>15.279596911898272</v>
      </c>
      <c r="X7">
        <v>64.789169004883036</v>
      </c>
      <c r="Y7">
        <v>0</v>
      </c>
      <c r="Z7">
        <v>2.8784289599999999</v>
      </c>
      <c r="AA7">
        <v>6.1413336000000003</v>
      </c>
      <c r="AB7">
        <v>17.352844704000002</v>
      </c>
      <c r="AC7">
        <v>8.5094038152000007</v>
      </c>
      <c r="AD7">
        <v>0</v>
      </c>
      <c r="AE7">
        <v>21.712535395200003</v>
      </c>
      <c r="AF7">
        <v>12.303000000000003</v>
      </c>
      <c r="AG7">
        <v>10.51279392</v>
      </c>
      <c r="AH7">
        <v>33.273792000000007</v>
      </c>
      <c r="AI7">
        <v>0</v>
      </c>
      <c r="AJ7">
        <v>0</v>
      </c>
      <c r="AK7">
        <v>22.5747</v>
      </c>
      <c r="AL7">
        <v>62.416800000000002</v>
      </c>
      <c r="AM7">
        <v>0</v>
      </c>
      <c r="AN7">
        <v>0</v>
      </c>
      <c r="AO7">
        <v>2.5824959999999999</v>
      </c>
      <c r="AP7">
        <v>1.6315840800000001</v>
      </c>
      <c r="AQ7">
        <v>18.21039</v>
      </c>
      <c r="AR7">
        <v>22.061894400000003</v>
      </c>
      <c r="AS7">
        <v>14.0093306136</v>
      </c>
      <c r="AT7">
        <v>0</v>
      </c>
      <c r="AU7">
        <v>0</v>
      </c>
      <c r="AV7">
        <v>0</v>
      </c>
      <c r="AW7">
        <v>4.96304309063893</v>
      </c>
      <c r="AX7">
        <v>0</v>
      </c>
      <c r="AY7">
        <v>0</v>
      </c>
      <c r="AZ7">
        <v>0</v>
      </c>
      <c r="BA7">
        <v>34.759895938735411</v>
      </c>
      <c r="BB7">
        <f t="shared" si="0"/>
        <v>1038.0764273619518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330.00083374513417</v>
      </c>
      <c r="L8">
        <v>11.037606104489251</v>
      </c>
      <c r="M8">
        <v>63.765445967198389</v>
      </c>
      <c r="N8">
        <v>51.879921259842519</v>
      </c>
      <c r="O8">
        <v>73.283716101871974</v>
      </c>
      <c r="P8">
        <v>17.341243669767991</v>
      </c>
      <c r="Q8">
        <v>4.793787878787878</v>
      </c>
      <c r="R8">
        <v>18.617343456007795</v>
      </c>
      <c r="S8">
        <v>11.593458183241975</v>
      </c>
      <c r="T8">
        <v>0</v>
      </c>
      <c r="U8">
        <v>53.058946729835917</v>
      </c>
      <c r="V8">
        <v>6.2621955323901712</v>
      </c>
      <c r="W8">
        <v>15.279596911898272</v>
      </c>
      <c r="X8">
        <v>64.789169004883036</v>
      </c>
      <c r="Y8">
        <v>0</v>
      </c>
      <c r="Z8">
        <v>2.8784289599999999</v>
      </c>
      <c r="AA8">
        <v>6.1413336000000003</v>
      </c>
      <c r="AB8">
        <v>17.352844704000002</v>
      </c>
      <c r="AC8">
        <v>8.5094038152000007</v>
      </c>
      <c r="AD8">
        <v>0</v>
      </c>
      <c r="AE8">
        <v>21.712535395200003</v>
      </c>
      <c r="AF8">
        <v>12.303000000000003</v>
      </c>
      <c r="AG8">
        <v>10.51279392</v>
      </c>
      <c r="AH8">
        <v>33.273792000000007</v>
      </c>
      <c r="AI8">
        <v>0</v>
      </c>
      <c r="AJ8">
        <v>0</v>
      </c>
      <c r="AK8">
        <v>22.5747</v>
      </c>
      <c r="AL8">
        <v>62.416800000000002</v>
      </c>
      <c r="AM8">
        <v>0</v>
      </c>
      <c r="AN8">
        <v>0</v>
      </c>
      <c r="AO8">
        <v>2.5824959999999999</v>
      </c>
      <c r="AP8">
        <v>1.6315840800000001</v>
      </c>
      <c r="AQ8">
        <v>18.21039</v>
      </c>
      <c r="AR8">
        <v>22.061894400000003</v>
      </c>
      <c r="AS8">
        <v>14.0093306136</v>
      </c>
      <c r="AT8">
        <v>0</v>
      </c>
      <c r="AU8">
        <v>0</v>
      </c>
      <c r="AV8">
        <v>0</v>
      </c>
      <c r="AW8">
        <v>5.0615636896046858</v>
      </c>
      <c r="AX8">
        <v>0</v>
      </c>
      <c r="AY8">
        <v>0</v>
      </c>
      <c r="AZ8">
        <v>0</v>
      </c>
      <c r="BA8">
        <v>31.847129910187196</v>
      </c>
      <c r="BB8">
        <f t="shared" si="0"/>
        <v>951.08902581276686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280.00090546938964</v>
      </c>
      <c r="L9">
        <v>11.037606104489251</v>
      </c>
      <c r="M9">
        <v>63.765445967198389</v>
      </c>
      <c r="N9">
        <v>51.879921259842519</v>
      </c>
      <c r="O9">
        <v>73.283716101871974</v>
      </c>
      <c r="P9">
        <v>17.341243669767991</v>
      </c>
      <c r="Q9">
        <v>4.793787878787878</v>
      </c>
      <c r="R9">
        <v>18.617343456007795</v>
      </c>
      <c r="S9">
        <v>11.593458183241975</v>
      </c>
      <c r="T9">
        <v>0</v>
      </c>
      <c r="U9">
        <v>55.900317410261344</v>
      </c>
      <c r="V9">
        <v>6.2621955323901712</v>
      </c>
      <c r="W9">
        <v>15.279596911898272</v>
      </c>
      <c r="X9">
        <v>64.789169004883036</v>
      </c>
      <c r="Y9">
        <v>0</v>
      </c>
      <c r="Z9">
        <v>2.8784289599999999</v>
      </c>
      <c r="AA9">
        <v>0</v>
      </c>
      <c r="AB9">
        <v>17.352844704000002</v>
      </c>
      <c r="AC9">
        <v>8.5010146559999988</v>
      </c>
      <c r="AD9">
        <v>0</v>
      </c>
      <c r="AE9">
        <v>21.712535395200003</v>
      </c>
      <c r="AF9">
        <v>12.303000000000003</v>
      </c>
      <c r="AG9">
        <v>10.51279392</v>
      </c>
      <c r="AH9">
        <v>33.273792000000007</v>
      </c>
      <c r="AI9">
        <v>0</v>
      </c>
      <c r="AJ9">
        <v>0</v>
      </c>
      <c r="AK9">
        <v>22.5747</v>
      </c>
      <c r="AL9">
        <v>62.416800000000002</v>
      </c>
      <c r="AM9">
        <v>0</v>
      </c>
      <c r="AN9">
        <v>0</v>
      </c>
      <c r="AO9">
        <v>2.5824959999999999</v>
      </c>
      <c r="AP9">
        <v>1.6315840800000001</v>
      </c>
      <c r="AQ9">
        <v>18.21039</v>
      </c>
      <c r="AR9">
        <v>22.061894400000003</v>
      </c>
      <c r="AS9">
        <v>14.0093306136</v>
      </c>
      <c r="AT9">
        <v>0</v>
      </c>
      <c r="AU9">
        <v>0</v>
      </c>
      <c r="AV9">
        <v>0</v>
      </c>
      <c r="AW9">
        <v>5.0615636896046858</v>
      </c>
      <c r="AX9">
        <v>0</v>
      </c>
      <c r="AY9">
        <v>0</v>
      </c>
      <c r="AZ9">
        <v>0</v>
      </c>
      <c r="BA9">
        <v>30.119941660020796</v>
      </c>
      <c r="BB9">
        <f t="shared" si="0"/>
        <v>899.50793370841393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280.00090546938964</v>
      </c>
      <c r="L10">
        <v>11.037606104489251</v>
      </c>
      <c r="M10">
        <v>63.765445967198389</v>
      </c>
      <c r="N10">
        <v>51.879921259842519</v>
      </c>
      <c r="O10">
        <v>73.283716101871974</v>
      </c>
      <c r="P10">
        <v>17.341243669767991</v>
      </c>
      <c r="Q10">
        <v>4.793787878787878</v>
      </c>
      <c r="R10">
        <v>18.617343456007795</v>
      </c>
      <c r="S10">
        <v>11.593458183241975</v>
      </c>
      <c r="T10">
        <v>0</v>
      </c>
      <c r="U10">
        <v>56.902997036637942</v>
      </c>
      <c r="V10">
        <v>6.2621955323901712</v>
      </c>
      <c r="W10">
        <v>15.279596911898272</v>
      </c>
      <c r="X10">
        <v>64.789169004883036</v>
      </c>
      <c r="Y10">
        <v>0</v>
      </c>
      <c r="Z10">
        <v>2.8784289599999999</v>
      </c>
      <c r="AA10">
        <v>0</v>
      </c>
      <c r="AB10">
        <v>17.352844704000002</v>
      </c>
      <c r="AC10">
        <v>8.5010146559999988</v>
      </c>
      <c r="AD10">
        <v>0</v>
      </c>
      <c r="AE10">
        <v>21.712535395200003</v>
      </c>
      <c r="AF10">
        <v>12.303000000000003</v>
      </c>
      <c r="AG10">
        <v>10.51279392</v>
      </c>
      <c r="AH10">
        <v>33.273792000000007</v>
      </c>
      <c r="AI10">
        <v>0</v>
      </c>
      <c r="AJ10">
        <v>0</v>
      </c>
      <c r="AK10">
        <v>22.5747</v>
      </c>
      <c r="AL10">
        <v>62.416800000000002</v>
      </c>
      <c r="AM10">
        <v>0</v>
      </c>
      <c r="AN10">
        <v>0</v>
      </c>
      <c r="AO10">
        <v>2.5824959999999999</v>
      </c>
      <c r="AP10">
        <v>1.6315840800000001</v>
      </c>
      <c r="AQ10">
        <v>18.21039</v>
      </c>
      <c r="AR10">
        <v>22.061894400000003</v>
      </c>
      <c r="AS10">
        <v>14.0093306136</v>
      </c>
      <c r="AT10">
        <v>0</v>
      </c>
      <c r="AU10">
        <v>0</v>
      </c>
      <c r="AV10">
        <v>0</v>
      </c>
      <c r="AW10">
        <v>5.0615636896046858</v>
      </c>
      <c r="AX10">
        <v>0</v>
      </c>
      <c r="AY10">
        <v>0</v>
      </c>
      <c r="AZ10">
        <v>0</v>
      </c>
      <c r="BA10">
        <v>30.152428479915383</v>
      </c>
      <c r="BB10">
        <f t="shared" si="0"/>
        <v>900.47812651489608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280.00090546938964</v>
      </c>
      <c r="L11">
        <v>11.037532378301311</v>
      </c>
      <c r="M11">
        <v>63.765445967198389</v>
      </c>
      <c r="N11">
        <v>51.879921259842519</v>
      </c>
      <c r="O11">
        <v>73.283716101871974</v>
      </c>
      <c r="P11">
        <v>17.341243669767991</v>
      </c>
      <c r="Q11">
        <v>4.793787878787878</v>
      </c>
      <c r="R11">
        <v>18.617343456007795</v>
      </c>
      <c r="S11">
        <v>11.593458183241975</v>
      </c>
      <c r="T11">
        <v>0</v>
      </c>
      <c r="U11">
        <v>57.896918431760106</v>
      </c>
      <c r="V11">
        <v>6.2621955323901712</v>
      </c>
      <c r="W11">
        <v>15.279596911898272</v>
      </c>
      <c r="X11">
        <v>64.789169004883036</v>
      </c>
      <c r="Y11">
        <v>0</v>
      </c>
      <c r="Z11">
        <v>2.8784289599999999</v>
      </c>
      <c r="AA11">
        <v>0</v>
      </c>
      <c r="AB11">
        <v>17.352844704000002</v>
      </c>
      <c r="AC11">
        <v>8.5010146559999988</v>
      </c>
      <c r="AD11">
        <v>0</v>
      </c>
      <c r="AE11">
        <v>21.712535395200003</v>
      </c>
      <c r="AF11">
        <v>12.303000000000003</v>
      </c>
      <c r="AG11">
        <v>10.51279392</v>
      </c>
      <c r="AH11">
        <v>33.273792000000007</v>
      </c>
      <c r="AI11">
        <v>0</v>
      </c>
      <c r="AJ11">
        <v>0</v>
      </c>
      <c r="AK11">
        <v>22.5747</v>
      </c>
      <c r="AL11">
        <v>62.416800000000002</v>
      </c>
      <c r="AM11">
        <v>0</v>
      </c>
      <c r="AN11">
        <v>0</v>
      </c>
      <c r="AO11">
        <v>2.5824959999999999</v>
      </c>
      <c r="AP11">
        <v>1.6315840800000001</v>
      </c>
      <c r="AQ11">
        <v>18.21039</v>
      </c>
      <c r="AR11">
        <v>22.061894400000003</v>
      </c>
      <c r="AS11">
        <v>14.0093306136</v>
      </c>
      <c r="AT11">
        <v>0</v>
      </c>
      <c r="AU11">
        <v>0</v>
      </c>
      <c r="AV11">
        <v>0</v>
      </c>
      <c r="AW11">
        <v>5.0615636896046858</v>
      </c>
      <c r="AX11">
        <v>0</v>
      </c>
      <c r="AY11">
        <v>0</v>
      </c>
      <c r="AZ11">
        <v>0</v>
      </c>
      <c r="BA11">
        <v>30.184629150189647</v>
      </c>
      <c r="BB11">
        <f t="shared" si="0"/>
        <v>901.43977351355602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280.00090546938964</v>
      </c>
      <c r="L12">
        <v>11.037532378301311</v>
      </c>
      <c r="M12">
        <v>63.765445967198389</v>
      </c>
      <c r="N12">
        <v>51.879921259842519</v>
      </c>
      <c r="O12">
        <v>73.283716101871974</v>
      </c>
      <c r="P12">
        <v>17.341243669767991</v>
      </c>
      <c r="Q12">
        <v>4.793787878787878</v>
      </c>
      <c r="R12">
        <v>18.617343456007795</v>
      </c>
      <c r="S12">
        <v>11.593458183241975</v>
      </c>
      <c r="T12">
        <v>0</v>
      </c>
      <c r="U12">
        <v>58.898021521886228</v>
      </c>
      <c r="V12">
        <v>6.2621955323901712</v>
      </c>
      <c r="W12">
        <v>15.279596911898272</v>
      </c>
      <c r="X12">
        <v>64.789169004883036</v>
      </c>
      <c r="Y12">
        <v>0</v>
      </c>
      <c r="Z12">
        <v>2.8784289599999999</v>
      </c>
      <c r="AA12">
        <v>0</v>
      </c>
      <c r="AB12">
        <v>17.352844704000002</v>
      </c>
      <c r="AC12">
        <v>8.5010146559999988</v>
      </c>
      <c r="AD12">
        <v>0</v>
      </c>
      <c r="AE12">
        <v>21.712535395200003</v>
      </c>
      <c r="AF12">
        <v>12.303000000000003</v>
      </c>
      <c r="AG12">
        <v>10.51279392</v>
      </c>
      <c r="AH12">
        <v>33.273792000000007</v>
      </c>
      <c r="AI12">
        <v>0</v>
      </c>
      <c r="AJ12">
        <v>0</v>
      </c>
      <c r="AK12">
        <v>22.5747</v>
      </c>
      <c r="AL12">
        <v>62.416800000000002</v>
      </c>
      <c r="AM12">
        <v>0</v>
      </c>
      <c r="AN12">
        <v>0</v>
      </c>
      <c r="AO12">
        <v>2.5824959999999999</v>
      </c>
      <c r="AP12">
        <v>1.6315840800000001</v>
      </c>
      <c r="AQ12">
        <v>18.21039</v>
      </c>
      <c r="AR12">
        <v>22.061894400000003</v>
      </c>
      <c r="AS12">
        <v>14.0093306136</v>
      </c>
      <c r="AT12">
        <v>0</v>
      </c>
      <c r="AU12">
        <v>0</v>
      </c>
      <c r="AV12">
        <v>0</v>
      </c>
      <c r="AW12">
        <v>5.0615636896046858</v>
      </c>
      <c r="AX12">
        <v>0</v>
      </c>
      <c r="AY12">
        <v>0</v>
      </c>
      <c r="AZ12">
        <v>0</v>
      </c>
      <c r="BA12">
        <v>30.217064890309739</v>
      </c>
      <c r="BB12">
        <f t="shared" si="0"/>
        <v>902.40844086356185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280.00090546938964</v>
      </c>
      <c r="L13">
        <v>11.037532378301311</v>
      </c>
      <c r="M13">
        <v>63.765445967198389</v>
      </c>
      <c r="N13">
        <v>51.879921259842519</v>
      </c>
      <c r="O13">
        <v>73.283716101871974</v>
      </c>
      <c r="P13">
        <v>17.341243669767991</v>
      </c>
      <c r="Q13">
        <v>4.793787878787878</v>
      </c>
      <c r="R13">
        <v>18.617343456007795</v>
      </c>
      <c r="S13">
        <v>11.593458183241975</v>
      </c>
      <c r="T13">
        <v>0</v>
      </c>
      <c r="U13">
        <v>59.900701143836841</v>
      </c>
      <c r="V13">
        <v>6.2621955323901712</v>
      </c>
      <c r="W13">
        <v>15.279596911898272</v>
      </c>
      <c r="X13">
        <v>64.789169004883036</v>
      </c>
      <c r="Y13">
        <v>0</v>
      </c>
      <c r="Z13">
        <v>2.8784289599999999</v>
      </c>
      <c r="AA13">
        <v>0</v>
      </c>
      <c r="AB13">
        <v>17.352844704000002</v>
      </c>
      <c r="AC13">
        <v>8.5010146559999988</v>
      </c>
      <c r="AD13">
        <v>0</v>
      </c>
      <c r="AE13">
        <v>21.712535395200003</v>
      </c>
      <c r="AF13">
        <v>12.303000000000003</v>
      </c>
      <c r="AG13">
        <v>10.51279392</v>
      </c>
      <c r="AH13">
        <v>33.273792000000007</v>
      </c>
      <c r="AI13">
        <v>0</v>
      </c>
      <c r="AJ13">
        <v>0</v>
      </c>
      <c r="AK13">
        <v>22.5747</v>
      </c>
      <c r="AL13">
        <v>62.416800000000002</v>
      </c>
      <c r="AM13">
        <v>0</v>
      </c>
      <c r="AN13">
        <v>0</v>
      </c>
      <c r="AO13">
        <v>2.5824959999999999</v>
      </c>
      <c r="AP13">
        <v>1.6315840800000001</v>
      </c>
      <c r="AQ13">
        <v>18.21039</v>
      </c>
      <c r="AR13">
        <v>22.061894400000003</v>
      </c>
      <c r="AS13">
        <v>14.0093306136</v>
      </c>
      <c r="AT13">
        <v>0</v>
      </c>
      <c r="AU13">
        <v>0</v>
      </c>
      <c r="AV13">
        <v>0</v>
      </c>
      <c r="AW13">
        <v>5.0615636896046858</v>
      </c>
      <c r="AX13">
        <v>0</v>
      </c>
      <c r="AY13">
        <v>0</v>
      </c>
      <c r="AZ13">
        <v>0</v>
      </c>
      <c r="BA13">
        <v>30.249551710060931</v>
      </c>
      <c r="BB13">
        <f t="shared" si="0"/>
        <v>903.3786336657613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279.99940620216609</v>
      </c>
      <c r="L14">
        <v>11.037532378301311</v>
      </c>
      <c r="M14">
        <v>63.765445967198389</v>
      </c>
      <c r="N14">
        <v>51.879921259842519</v>
      </c>
      <c r="O14">
        <v>73.283716101871974</v>
      </c>
      <c r="P14">
        <v>17.341243669767991</v>
      </c>
      <c r="Q14">
        <v>4.793787878787878</v>
      </c>
      <c r="R14">
        <v>18.617343456007795</v>
      </c>
      <c r="S14">
        <v>11.593458183241975</v>
      </c>
      <c r="T14">
        <v>0</v>
      </c>
      <c r="U14">
        <v>60.903385560141885</v>
      </c>
      <c r="V14">
        <v>6.2621955323901712</v>
      </c>
      <c r="W14">
        <v>15.279596911898272</v>
      </c>
      <c r="X14">
        <v>64.789169004883036</v>
      </c>
      <c r="Y14">
        <v>0</v>
      </c>
      <c r="Z14">
        <v>2.8784289599999999</v>
      </c>
      <c r="AA14">
        <v>0</v>
      </c>
      <c r="AB14">
        <v>17.352844704000002</v>
      </c>
      <c r="AC14">
        <v>8.5010146559999988</v>
      </c>
      <c r="AD14">
        <v>0</v>
      </c>
      <c r="AE14">
        <v>21.712535395200003</v>
      </c>
      <c r="AF14">
        <v>12.303000000000003</v>
      </c>
      <c r="AG14">
        <v>10.51279392</v>
      </c>
      <c r="AH14">
        <v>33.273792000000007</v>
      </c>
      <c r="AI14">
        <v>0</v>
      </c>
      <c r="AJ14">
        <v>0</v>
      </c>
      <c r="AK14">
        <v>22.5747</v>
      </c>
      <c r="AL14">
        <v>62.416800000000002</v>
      </c>
      <c r="AM14">
        <v>0</v>
      </c>
      <c r="AN14">
        <v>0</v>
      </c>
      <c r="AO14">
        <v>2.5824959999999999</v>
      </c>
      <c r="AP14">
        <v>1.6315840800000001</v>
      </c>
      <c r="AQ14">
        <v>18.21039</v>
      </c>
      <c r="AR14">
        <v>22.061894400000003</v>
      </c>
      <c r="AS14">
        <v>14.0093306136</v>
      </c>
      <c r="AT14">
        <v>0</v>
      </c>
      <c r="AU14">
        <v>0</v>
      </c>
      <c r="AV14">
        <v>0</v>
      </c>
      <c r="AW14">
        <v>5.0615636896046858</v>
      </c>
      <c r="AX14">
        <v>0</v>
      </c>
      <c r="AY14">
        <v>0</v>
      </c>
      <c r="AZ14">
        <v>0</v>
      </c>
      <c r="BA14">
        <v>30.281989898796024</v>
      </c>
      <c r="BB14">
        <f t="shared" si="0"/>
        <v>904.34738062610768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279.99940620216609</v>
      </c>
      <c r="L15">
        <v>11.037532378301311</v>
      </c>
      <c r="M15">
        <v>63.765445967198389</v>
      </c>
      <c r="N15">
        <v>51.879921259842519</v>
      </c>
      <c r="O15">
        <v>73.283716101871974</v>
      </c>
      <c r="P15">
        <v>17.341243669767991</v>
      </c>
      <c r="Q15">
        <v>4.793787878787878</v>
      </c>
      <c r="R15">
        <v>18.617343456007795</v>
      </c>
      <c r="S15">
        <v>11.593458183241975</v>
      </c>
      <c r="T15">
        <v>0</v>
      </c>
      <c r="U15">
        <v>62.112738854136197</v>
      </c>
      <c r="V15">
        <v>6.2621955323901712</v>
      </c>
      <c r="W15">
        <v>15.279596911898272</v>
      </c>
      <c r="X15">
        <v>64.789169004883036</v>
      </c>
      <c r="Y15">
        <v>0</v>
      </c>
      <c r="Z15">
        <v>2.8784289599999999</v>
      </c>
      <c r="AA15">
        <v>0</v>
      </c>
      <c r="AB15">
        <v>17.352844704000002</v>
      </c>
      <c r="AC15">
        <v>8.5010146559999988</v>
      </c>
      <c r="AD15">
        <v>0</v>
      </c>
      <c r="AE15">
        <v>21.712535395200003</v>
      </c>
      <c r="AF15">
        <v>12.303000000000003</v>
      </c>
      <c r="AG15">
        <v>10.51279392</v>
      </c>
      <c r="AH15">
        <v>33.273792000000007</v>
      </c>
      <c r="AI15">
        <v>0</v>
      </c>
      <c r="AJ15">
        <v>0</v>
      </c>
      <c r="AK15">
        <v>22.5747</v>
      </c>
      <c r="AL15">
        <v>53.747800000000005</v>
      </c>
      <c r="AM15">
        <v>0</v>
      </c>
      <c r="AN15">
        <v>0</v>
      </c>
      <c r="AO15">
        <v>2.5824959999999999</v>
      </c>
      <c r="AP15">
        <v>1.6315840800000001</v>
      </c>
      <c r="AQ15">
        <v>18.21039</v>
      </c>
      <c r="AR15">
        <v>23.516524799999999</v>
      </c>
      <c r="AS15">
        <v>14.0093306136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29.923433139141359</v>
      </c>
      <c r="BB15">
        <f t="shared" si="0"/>
        <v>893.63935739015199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279.99940620216609</v>
      </c>
      <c r="L16">
        <v>11.037532378301311</v>
      </c>
      <c r="M16">
        <v>63.765445967198389</v>
      </c>
      <c r="N16">
        <v>51.879921259842519</v>
      </c>
      <c r="O16">
        <v>73.283716101871974</v>
      </c>
      <c r="P16">
        <v>17.341243669767991</v>
      </c>
      <c r="Q16">
        <v>4.793787878787878</v>
      </c>
      <c r="R16">
        <v>18.617343456007795</v>
      </c>
      <c r="S16">
        <v>11.593458183241975</v>
      </c>
      <c r="T16">
        <v>0</v>
      </c>
      <c r="U16">
        <v>62.112738854136197</v>
      </c>
      <c r="V16">
        <v>6.2621955323901712</v>
      </c>
      <c r="W16">
        <v>15.279596911898272</v>
      </c>
      <c r="X16">
        <v>64.789169004883036</v>
      </c>
      <c r="Y16">
        <v>0</v>
      </c>
      <c r="Z16">
        <v>2.8784289599999999</v>
      </c>
      <c r="AA16">
        <v>0</v>
      </c>
      <c r="AB16">
        <v>11.533435920000002</v>
      </c>
      <c r="AC16">
        <v>8.5010146559999988</v>
      </c>
      <c r="AD16">
        <v>0</v>
      </c>
      <c r="AE16">
        <v>21.712535395200003</v>
      </c>
      <c r="AF16">
        <v>12.303000000000003</v>
      </c>
      <c r="AG16">
        <v>10.51279392</v>
      </c>
      <c r="AH16">
        <v>33.273792000000007</v>
      </c>
      <c r="AI16">
        <v>0</v>
      </c>
      <c r="AJ16">
        <v>0</v>
      </c>
      <c r="AK16">
        <v>22.5747</v>
      </c>
      <c r="AL16">
        <v>53.747800000000005</v>
      </c>
      <c r="AM16">
        <v>0</v>
      </c>
      <c r="AN16">
        <v>0</v>
      </c>
      <c r="AO16">
        <v>2.5824959999999999</v>
      </c>
      <c r="AP16">
        <v>1.6315840800000001</v>
      </c>
      <c r="AQ16">
        <v>18.21039</v>
      </c>
      <c r="AR16">
        <v>23.516524799999999</v>
      </c>
      <c r="AS16">
        <v>14.0093306136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29.734884139941361</v>
      </c>
      <c r="BB16">
        <f t="shared" si="0"/>
        <v>888.00849760535198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279.99940620216609</v>
      </c>
      <c r="L17">
        <v>11.037532378301311</v>
      </c>
      <c r="M17">
        <v>63.765445967198389</v>
      </c>
      <c r="N17">
        <v>51.879921259842519</v>
      </c>
      <c r="O17">
        <v>73.283716101871974</v>
      </c>
      <c r="P17">
        <v>17.341243669767991</v>
      </c>
      <c r="Q17">
        <v>4.793787878787878</v>
      </c>
      <c r="R17">
        <v>18.617343456007795</v>
      </c>
      <c r="S17">
        <v>11.593458183241975</v>
      </c>
      <c r="T17">
        <v>0</v>
      </c>
      <c r="U17">
        <v>62.112738854136197</v>
      </c>
      <c r="V17">
        <v>6.2621955323901712</v>
      </c>
      <c r="W17">
        <v>15.279596911898272</v>
      </c>
      <c r="X17">
        <v>64.789169004883036</v>
      </c>
      <c r="Y17">
        <v>0</v>
      </c>
      <c r="Z17">
        <v>2.8784289599999999</v>
      </c>
      <c r="AA17">
        <v>6.170478912000001</v>
      </c>
      <c r="AB17">
        <v>11.533435920000002</v>
      </c>
      <c r="AC17">
        <v>8.5094038152000007</v>
      </c>
      <c r="AD17">
        <v>0</v>
      </c>
      <c r="AE17">
        <v>21.712535395200003</v>
      </c>
      <c r="AF17">
        <v>12.303000000000003</v>
      </c>
      <c r="AG17">
        <v>10.51279392</v>
      </c>
      <c r="AH17">
        <v>33.273792000000007</v>
      </c>
      <c r="AI17">
        <v>0</v>
      </c>
      <c r="AJ17">
        <v>0</v>
      </c>
      <c r="AK17">
        <v>22.5747</v>
      </c>
      <c r="AL17">
        <v>53.747800000000005</v>
      </c>
      <c r="AM17">
        <v>0</v>
      </c>
      <c r="AN17">
        <v>0</v>
      </c>
      <c r="AO17">
        <v>2.5824959999999999</v>
      </c>
      <c r="AP17">
        <v>1.6315840800000001</v>
      </c>
      <c r="AQ17">
        <v>18.21039</v>
      </c>
      <c r="AR17">
        <v>23.516524799999999</v>
      </c>
      <c r="AS17">
        <v>14.0093306136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29.935079405541366</v>
      </c>
      <c r="BB17">
        <f t="shared" si="0"/>
        <v>893.98717041095199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279.99940620216609</v>
      </c>
      <c r="L18">
        <v>11.037532378301311</v>
      </c>
      <c r="M18">
        <v>63.765445967198389</v>
      </c>
      <c r="N18">
        <v>51.879921259842519</v>
      </c>
      <c r="O18">
        <v>73.283716101871974</v>
      </c>
      <c r="P18">
        <v>17.341243669767991</v>
      </c>
      <c r="Q18">
        <v>4.793787878787878</v>
      </c>
      <c r="R18">
        <v>18.617343456007795</v>
      </c>
      <c r="S18">
        <v>11.593458183241975</v>
      </c>
      <c r="T18">
        <v>0</v>
      </c>
      <c r="U18">
        <v>62.112738854136197</v>
      </c>
      <c r="V18">
        <v>6.2621955323901712</v>
      </c>
      <c r="W18">
        <v>15.279596911898272</v>
      </c>
      <c r="X18">
        <v>64.789169004883036</v>
      </c>
      <c r="Y18">
        <v>0</v>
      </c>
      <c r="Z18">
        <v>2.8784289599999999</v>
      </c>
      <c r="AA18">
        <v>6.170478912000001</v>
      </c>
      <c r="AB18">
        <v>11.533435920000002</v>
      </c>
      <c r="AC18">
        <v>8.5094038152000007</v>
      </c>
      <c r="AD18">
        <v>0</v>
      </c>
      <c r="AE18">
        <v>21.712535395200003</v>
      </c>
      <c r="AF18">
        <v>12.303000000000003</v>
      </c>
      <c r="AG18">
        <v>10.51279392</v>
      </c>
      <c r="AH18">
        <v>33.273792000000007</v>
      </c>
      <c r="AI18">
        <v>0</v>
      </c>
      <c r="AJ18">
        <v>0</v>
      </c>
      <c r="AK18">
        <v>22.5747</v>
      </c>
      <c r="AL18">
        <v>53.747800000000005</v>
      </c>
      <c r="AM18">
        <v>0</v>
      </c>
      <c r="AN18">
        <v>0</v>
      </c>
      <c r="AO18">
        <v>2.5824959999999999</v>
      </c>
      <c r="AP18">
        <v>1.6315840800000001</v>
      </c>
      <c r="AQ18">
        <v>18.21039</v>
      </c>
      <c r="AR18">
        <v>23.516524799999999</v>
      </c>
      <c r="AS18">
        <v>14.0093306136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29.935079405541366</v>
      </c>
      <c r="BB18">
        <f t="shared" si="0"/>
        <v>893.98717041095199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287.99909782392973</v>
      </c>
      <c r="L19">
        <v>11.037532378301311</v>
      </c>
      <c r="M19">
        <v>63.765445967198389</v>
      </c>
      <c r="N19">
        <v>51.879921259842519</v>
      </c>
      <c r="O19">
        <v>73.283716101871974</v>
      </c>
      <c r="P19">
        <v>17.341243669767991</v>
      </c>
      <c r="Q19">
        <v>4.793787878787878</v>
      </c>
      <c r="R19">
        <v>18.617343456007795</v>
      </c>
      <c r="S19">
        <v>11.593458183241975</v>
      </c>
      <c r="T19">
        <v>0</v>
      </c>
      <c r="U19">
        <v>62.112738854136197</v>
      </c>
      <c r="V19">
        <v>6.2621955323901712</v>
      </c>
      <c r="W19">
        <v>15.279596911898272</v>
      </c>
      <c r="X19">
        <v>64.789169004883036</v>
      </c>
      <c r="Y19">
        <v>0</v>
      </c>
      <c r="Z19">
        <v>2.8784289599999999</v>
      </c>
      <c r="AA19">
        <v>12.317364000000001</v>
      </c>
      <c r="AB19">
        <v>11.533435920000002</v>
      </c>
      <c r="AC19">
        <v>8.5094038152000007</v>
      </c>
      <c r="AD19">
        <v>0</v>
      </c>
      <c r="AE19">
        <v>21.712535395200003</v>
      </c>
      <c r="AF19">
        <v>12.303000000000003</v>
      </c>
      <c r="AG19">
        <v>10.51279392</v>
      </c>
      <c r="AH19">
        <v>33.273792000000007</v>
      </c>
      <c r="AI19">
        <v>0</v>
      </c>
      <c r="AJ19">
        <v>0</v>
      </c>
      <c r="AK19">
        <v>22.5747</v>
      </c>
      <c r="AL19">
        <v>53.747800000000005</v>
      </c>
      <c r="AM19">
        <v>0</v>
      </c>
      <c r="AN19">
        <v>0</v>
      </c>
      <c r="AO19">
        <v>2.5824959999999999</v>
      </c>
      <c r="AP19">
        <v>1.6315840800000001</v>
      </c>
      <c r="AQ19">
        <v>18.21039</v>
      </c>
      <c r="AR19">
        <v>22.061894400000003</v>
      </c>
      <c r="AS19">
        <v>14.0093306136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30.346298491795899</v>
      </c>
      <c r="BB19">
        <f t="shared" si="0"/>
        <v>906.26789763446129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296.99275322252061</v>
      </c>
      <c r="L20">
        <v>11.037532378301311</v>
      </c>
      <c r="M20">
        <v>63.765445967198389</v>
      </c>
      <c r="N20">
        <v>51.879921259842519</v>
      </c>
      <c r="O20">
        <v>73.283716101871974</v>
      </c>
      <c r="P20">
        <v>17.341243669767991</v>
      </c>
      <c r="Q20">
        <v>4.793787878787878</v>
      </c>
      <c r="R20">
        <v>18.617343456007795</v>
      </c>
      <c r="S20">
        <v>11.593458183241975</v>
      </c>
      <c r="T20">
        <v>0</v>
      </c>
      <c r="U20">
        <v>62.112738854136197</v>
      </c>
      <c r="V20">
        <v>6.2621955323901712</v>
      </c>
      <c r="W20">
        <v>15.279596911898272</v>
      </c>
      <c r="X20">
        <v>64.789169004883036</v>
      </c>
      <c r="Y20">
        <v>0</v>
      </c>
      <c r="Z20">
        <v>2.8784289599999999</v>
      </c>
      <c r="AA20">
        <v>12.317364000000001</v>
      </c>
      <c r="AB20">
        <v>11.533435920000002</v>
      </c>
      <c r="AC20">
        <v>8.5094038152000007</v>
      </c>
      <c r="AD20">
        <v>0</v>
      </c>
      <c r="AE20">
        <v>21.712535395200003</v>
      </c>
      <c r="AF20">
        <v>12.303000000000003</v>
      </c>
      <c r="AG20">
        <v>10.51279392</v>
      </c>
      <c r="AH20">
        <v>41.093133120000005</v>
      </c>
      <c r="AI20">
        <v>0</v>
      </c>
      <c r="AJ20">
        <v>0</v>
      </c>
      <c r="AK20">
        <v>22.5747</v>
      </c>
      <c r="AL20">
        <v>53.747800000000005</v>
      </c>
      <c r="AM20">
        <v>0</v>
      </c>
      <c r="AN20">
        <v>0</v>
      </c>
      <c r="AO20">
        <v>2.5824959999999999</v>
      </c>
      <c r="AP20">
        <v>1.6315840800000001</v>
      </c>
      <c r="AQ20">
        <v>18.21039</v>
      </c>
      <c r="AR20">
        <v>22.061894400000003</v>
      </c>
      <c r="AS20">
        <v>14.0093306136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30.891039734636209</v>
      </c>
      <c r="BB20">
        <f t="shared" si="0"/>
        <v>922.53615291021174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270.99884893433961</v>
      </c>
      <c r="L21">
        <v>11.037532378301311</v>
      </c>
      <c r="M21">
        <v>63.765445967198389</v>
      </c>
      <c r="N21">
        <v>51.879921259842519</v>
      </c>
      <c r="O21">
        <v>73.283716101871974</v>
      </c>
      <c r="P21">
        <v>17.341243669767991</v>
      </c>
      <c r="Q21">
        <v>4.793787878787878</v>
      </c>
      <c r="R21">
        <v>18.617343456007795</v>
      </c>
      <c r="S21">
        <v>11.593458183241975</v>
      </c>
      <c r="T21">
        <v>0</v>
      </c>
      <c r="U21">
        <v>62.112738854136197</v>
      </c>
      <c r="V21">
        <v>6.2621955323901712</v>
      </c>
      <c r="W21">
        <v>15.279596911898272</v>
      </c>
      <c r="X21">
        <v>64.789169004883036</v>
      </c>
      <c r="Y21">
        <v>0</v>
      </c>
      <c r="Z21">
        <v>2.8784289599999999</v>
      </c>
      <c r="AA21">
        <v>12.317364000000001</v>
      </c>
      <c r="AB21">
        <v>11.533435920000002</v>
      </c>
      <c r="AC21">
        <v>12.7643852736</v>
      </c>
      <c r="AD21">
        <v>0</v>
      </c>
      <c r="AE21">
        <v>21.712535395200003</v>
      </c>
      <c r="AF21">
        <v>12.303000000000003</v>
      </c>
      <c r="AG21">
        <v>10.51279392</v>
      </c>
      <c r="AH21">
        <v>41.093133120000005</v>
      </c>
      <c r="AI21">
        <v>0</v>
      </c>
      <c r="AJ21">
        <v>0</v>
      </c>
      <c r="AK21">
        <v>22.5747</v>
      </c>
      <c r="AL21">
        <v>53.747800000000005</v>
      </c>
      <c r="AM21">
        <v>0</v>
      </c>
      <c r="AN21">
        <v>0</v>
      </c>
      <c r="AO21">
        <v>2.5824959999999999</v>
      </c>
      <c r="AP21">
        <v>1.6315840800000001</v>
      </c>
      <c r="AQ21">
        <v>18.21039</v>
      </c>
      <c r="AR21">
        <v>23.516524799999999</v>
      </c>
      <c r="AS21">
        <v>14.0093306136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30.233828722345852</v>
      </c>
      <c r="BB21">
        <f t="shared" si="0"/>
        <v>902.90907149272118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289.003231351517</v>
      </c>
      <c r="L22">
        <v>11.037532378301311</v>
      </c>
      <c r="M22">
        <v>63.765445967198389</v>
      </c>
      <c r="N22">
        <v>51.879921259842519</v>
      </c>
      <c r="O22">
        <v>73.283716101871974</v>
      </c>
      <c r="P22">
        <v>17.341243669767991</v>
      </c>
      <c r="Q22">
        <v>4.793787878787878</v>
      </c>
      <c r="R22">
        <v>18.617343456007795</v>
      </c>
      <c r="S22">
        <v>11.593458183241975</v>
      </c>
      <c r="T22">
        <v>0</v>
      </c>
      <c r="U22">
        <v>62.112738854136197</v>
      </c>
      <c r="V22">
        <v>6.2621955323901712</v>
      </c>
      <c r="W22">
        <v>15.279596911898272</v>
      </c>
      <c r="X22">
        <v>64.789169004883036</v>
      </c>
      <c r="Y22">
        <v>0</v>
      </c>
      <c r="Z22">
        <v>2.8784289599999999</v>
      </c>
      <c r="AA22">
        <v>12.317364000000001</v>
      </c>
      <c r="AB22">
        <v>17.352844704000002</v>
      </c>
      <c r="AC22">
        <v>12.7643852736</v>
      </c>
      <c r="AD22">
        <v>0</v>
      </c>
      <c r="AE22">
        <v>21.712535395200003</v>
      </c>
      <c r="AF22">
        <v>12.303000000000003</v>
      </c>
      <c r="AG22">
        <v>10.51279392</v>
      </c>
      <c r="AH22">
        <v>41.093133120000005</v>
      </c>
      <c r="AI22">
        <v>0</v>
      </c>
      <c r="AJ22">
        <v>0</v>
      </c>
      <c r="AK22">
        <v>22.5747</v>
      </c>
      <c r="AL22">
        <v>53.747800000000005</v>
      </c>
      <c r="AM22">
        <v>0</v>
      </c>
      <c r="AN22">
        <v>0</v>
      </c>
      <c r="AO22">
        <v>2.5824959999999999</v>
      </c>
      <c r="AP22">
        <v>1.6315840800000001</v>
      </c>
      <c r="AQ22">
        <v>18.21039</v>
      </c>
      <c r="AR22">
        <v>23.516524799999999</v>
      </c>
      <c r="AS22">
        <v>14.0093306136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31.00571970660582</v>
      </c>
      <c r="BB22">
        <f t="shared" si="0"/>
        <v>925.96097170963844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310.99602522175815</v>
      </c>
      <c r="L23">
        <v>11.037532378301311</v>
      </c>
      <c r="M23">
        <v>63.765445967198389</v>
      </c>
      <c r="N23">
        <v>51.879921259842519</v>
      </c>
      <c r="O23">
        <v>73.283716101871974</v>
      </c>
      <c r="P23">
        <v>17.341243669767991</v>
      </c>
      <c r="Q23">
        <v>4.793787878787878</v>
      </c>
      <c r="R23">
        <v>18.617343456007795</v>
      </c>
      <c r="S23">
        <v>11.593458183241975</v>
      </c>
      <c r="T23">
        <v>0</v>
      </c>
      <c r="U23">
        <v>62.112738854136197</v>
      </c>
      <c r="V23">
        <v>6.2621955323901712</v>
      </c>
      <c r="W23">
        <v>15.279596911898272</v>
      </c>
      <c r="X23">
        <v>64.789169004883036</v>
      </c>
      <c r="Y23">
        <v>0</v>
      </c>
      <c r="Z23">
        <v>2.8784289599999999</v>
      </c>
      <c r="AA23">
        <v>12.317364000000001</v>
      </c>
      <c r="AB23">
        <v>17.352844704000002</v>
      </c>
      <c r="AC23">
        <v>12.7643852736</v>
      </c>
      <c r="AD23">
        <v>8.006528160000002</v>
      </c>
      <c r="AE23">
        <v>21.712535395200003</v>
      </c>
      <c r="AF23">
        <v>12.303000000000003</v>
      </c>
      <c r="AG23">
        <v>10.51279392</v>
      </c>
      <c r="AH23">
        <v>41.093133120000005</v>
      </c>
      <c r="AI23">
        <v>0</v>
      </c>
      <c r="AJ23">
        <v>0</v>
      </c>
      <c r="AK23">
        <v>22.5747</v>
      </c>
      <c r="AL23">
        <v>53.747800000000005</v>
      </c>
      <c r="AM23">
        <v>0</v>
      </c>
      <c r="AN23">
        <v>0</v>
      </c>
      <c r="AO23">
        <v>2.5824959999999999</v>
      </c>
      <c r="AP23">
        <v>1.0689688799999999</v>
      </c>
      <c r="AQ23">
        <v>18.21039</v>
      </c>
      <c r="AR23">
        <v>23.516524799999999</v>
      </c>
      <c r="AS23">
        <v>14.0093306136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31.959468938301946</v>
      </c>
      <c r="BB23">
        <f t="shared" si="0"/>
        <v>954.44392930818367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308.00287307616122</v>
      </c>
      <c r="L24">
        <v>11.037532378301311</v>
      </c>
      <c r="M24">
        <v>63.765445967198389</v>
      </c>
      <c r="N24">
        <v>51.879921259842519</v>
      </c>
      <c r="O24">
        <v>73.283716101871974</v>
      </c>
      <c r="P24">
        <v>17.341243669767991</v>
      </c>
      <c r="Q24">
        <v>4.793787878787878</v>
      </c>
      <c r="R24">
        <v>18.617343456007795</v>
      </c>
      <c r="S24">
        <v>11.593458183241975</v>
      </c>
      <c r="T24">
        <v>0</v>
      </c>
      <c r="U24">
        <v>62.112738854136197</v>
      </c>
      <c r="V24">
        <v>6.2621955323901712</v>
      </c>
      <c r="W24">
        <v>15.279596911898272</v>
      </c>
      <c r="X24">
        <v>64.789169004883036</v>
      </c>
      <c r="Y24">
        <v>0</v>
      </c>
      <c r="Z24">
        <v>2.8784289599999999</v>
      </c>
      <c r="AA24">
        <v>12.317364000000001</v>
      </c>
      <c r="AB24">
        <v>17.352844704000002</v>
      </c>
      <c r="AC24">
        <v>12.7643852736</v>
      </c>
      <c r="AD24">
        <v>12.009792239999999</v>
      </c>
      <c r="AE24">
        <v>21.712535395200003</v>
      </c>
      <c r="AF24">
        <v>12.303000000000003</v>
      </c>
      <c r="AG24">
        <v>10.51279392</v>
      </c>
      <c r="AH24">
        <v>41.093133120000005</v>
      </c>
      <c r="AI24">
        <v>0</v>
      </c>
      <c r="AJ24">
        <v>0</v>
      </c>
      <c r="AK24">
        <v>22.5747</v>
      </c>
      <c r="AL24">
        <v>53.747800000000005</v>
      </c>
      <c r="AM24">
        <v>0</v>
      </c>
      <c r="AN24">
        <v>0</v>
      </c>
      <c r="AO24">
        <v>2.5824959999999999</v>
      </c>
      <c r="AP24">
        <v>1.0689688799999999</v>
      </c>
      <c r="AQ24">
        <v>18.21039</v>
      </c>
      <c r="AR24">
        <v>23.516524799999999</v>
      </c>
      <c r="AS24">
        <v>14.0093306136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31.992196219758313</v>
      </c>
      <c r="BB24">
        <f t="shared" si="0"/>
        <v>955.42131396113041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321.99419973624055</v>
      </c>
      <c r="L25">
        <v>11.037620478780667</v>
      </c>
      <c r="M25">
        <v>63.765445967198389</v>
      </c>
      <c r="N25">
        <v>51.879921259842519</v>
      </c>
      <c r="O25">
        <v>73.283716101871974</v>
      </c>
      <c r="P25">
        <v>17.341243669767991</v>
      </c>
      <c r="Q25">
        <v>4.793787878787878</v>
      </c>
      <c r="R25">
        <v>18.617343456007795</v>
      </c>
      <c r="S25">
        <v>11.593458183241975</v>
      </c>
      <c r="T25">
        <v>0</v>
      </c>
      <c r="U25">
        <v>62.112738854136197</v>
      </c>
      <c r="V25">
        <v>6.2621955323901712</v>
      </c>
      <c r="W25">
        <v>15.279596911898272</v>
      </c>
      <c r="X25">
        <v>64.789169004883036</v>
      </c>
      <c r="Y25">
        <v>0</v>
      </c>
      <c r="Z25">
        <v>2.8784289599999999</v>
      </c>
      <c r="AA25">
        <v>12.317364000000001</v>
      </c>
      <c r="AB25">
        <v>17.352844704000002</v>
      </c>
      <c r="AC25">
        <v>12.7643852736</v>
      </c>
      <c r="AD25">
        <v>12.009792239999999</v>
      </c>
      <c r="AE25">
        <v>21.712535395200003</v>
      </c>
      <c r="AF25">
        <v>12.303000000000003</v>
      </c>
      <c r="AG25">
        <v>10.51279392</v>
      </c>
      <c r="AH25">
        <v>41.093133120000005</v>
      </c>
      <c r="AI25">
        <v>0</v>
      </c>
      <c r="AJ25">
        <v>0</v>
      </c>
      <c r="AK25">
        <v>22.5747</v>
      </c>
      <c r="AL25">
        <v>53.747800000000005</v>
      </c>
      <c r="AM25">
        <v>0</v>
      </c>
      <c r="AN25">
        <v>0</v>
      </c>
      <c r="AO25">
        <v>2.5824959999999999</v>
      </c>
      <c r="AP25">
        <v>1.0689688799999999</v>
      </c>
      <c r="AQ25">
        <v>18.21039</v>
      </c>
      <c r="AR25">
        <v>22.061894400000003</v>
      </c>
      <c r="AS25">
        <v>14.0093306136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32.398389498550749</v>
      </c>
      <c r="BB25">
        <f t="shared" si="0"/>
        <v>967.55190504289669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333.0031733906111</v>
      </c>
      <c r="L26">
        <v>11.037620834523752</v>
      </c>
      <c r="M26">
        <v>63.765445967198389</v>
      </c>
      <c r="N26">
        <v>51.879921259842519</v>
      </c>
      <c r="O26">
        <v>73.283716101871974</v>
      </c>
      <c r="P26">
        <v>17.341243669767991</v>
      </c>
      <c r="Q26">
        <v>4.793787878787878</v>
      </c>
      <c r="R26">
        <v>18.617343456007795</v>
      </c>
      <c r="S26">
        <v>11.593458183241975</v>
      </c>
      <c r="T26">
        <v>0</v>
      </c>
      <c r="U26">
        <v>62.112738854136197</v>
      </c>
      <c r="V26">
        <v>6.2621955323901712</v>
      </c>
      <c r="W26">
        <v>15.279596911898272</v>
      </c>
      <c r="X26">
        <v>64.789169004883036</v>
      </c>
      <c r="Y26">
        <v>0</v>
      </c>
      <c r="Z26">
        <v>2.8784289599999999</v>
      </c>
      <c r="AA26">
        <v>12.317364000000001</v>
      </c>
      <c r="AB26">
        <v>17.352844704000002</v>
      </c>
      <c r="AC26">
        <v>12.7643852736</v>
      </c>
      <c r="AD26">
        <v>12.009792239999999</v>
      </c>
      <c r="AE26">
        <v>21.712535395200003</v>
      </c>
      <c r="AF26">
        <v>12.303000000000003</v>
      </c>
      <c r="AG26">
        <v>10.51279392</v>
      </c>
      <c r="AH26">
        <v>41.093133120000005</v>
      </c>
      <c r="AI26">
        <v>1.1182032</v>
      </c>
      <c r="AJ26">
        <v>0</v>
      </c>
      <c r="AK26">
        <v>22.5747</v>
      </c>
      <c r="AL26">
        <v>53.747800000000005</v>
      </c>
      <c r="AM26">
        <v>0</v>
      </c>
      <c r="AN26">
        <v>0</v>
      </c>
      <c r="AO26">
        <v>2.5824959999999999</v>
      </c>
      <c r="AP26">
        <v>1.0689688799999999</v>
      </c>
      <c r="AQ26">
        <v>18.21039</v>
      </c>
      <c r="AR26">
        <v>22.061894400000003</v>
      </c>
      <c r="AS26">
        <v>14.0093306136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32.79131020325066</v>
      </c>
      <c r="BB26">
        <f t="shared" si="0"/>
        <v>979.28616154831036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360.59412407679588</v>
      </c>
      <c r="L27">
        <v>11.037620834523752</v>
      </c>
      <c r="M27">
        <v>63.765445967198389</v>
      </c>
      <c r="N27">
        <v>51.879921259842519</v>
      </c>
      <c r="O27">
        <v>73.283716101871974</v>
      </c>
      <c r="P27">
        <v>17.341243669767991</v>
      </c>
      <c r="Q27">
        <v>4.793787878787878</v>
      </c>
      <c r="R27">
        <v>18.617343456007795</v>
      </c>
      <c r="S27">
        <v>11.593458183241975</v>
      </c>
      <c r="T27">
        <v>0</v>
      </c>
      <c r="U27">
        <v>62.112738854136197</v>
      </c>
      <c r="V27">
        <v>6.2621955323901712</v>
      </c>
      <c r="W27">
        <v>15.279596911898272</v>
      </c>
      <c r="X27">
        <v>64.789169004883036</v>
      </c>
      <c r="Y27">
        <v>0</v>
      </c>
      <c r="Z27">
        <v>2.8784289599999999</v>
      </c>
      <c r="AA27">
        <v>12.317364000000001</v>
      </c>
      <c r="AB27">
        <v>17.352844704000002</v>
      </c>
      <c r="AC27">
        <v>12.7643852736</v>
      </c>
      <c r="AD27">
        <v>12.009792239999999</v>
      </c>
      <c r="AE27">
        <v>21.712535395200003</v>
      </c>
      <c r="AF27">
        <v>12.303000000000003</v>
      </c>
      <c r="AG27">
        <v>10.51279392</v>
      </c>
      <c r="AH27">
        <v>41.093133120000005</v>
      </c>
      <c r="AI27">
        <v>3.3546096000000003</v>
      </c>
      <c r="AJ27">
        <v>0</v>
      </c>
      <c r="AK27">
        <v>22.5747</v>
      </c>
      <c r="AL27">
        <v>53.747800000000005</v>
      </c>
      <c r="AM27">
        <v>0</v>
      </c>
      <c r="AN27">
        <v>0</v>
      </c>
      <c r="AO27">
        <v>2.5824959999999999</v>
      </c>
      <c r="AP27">
        <v>1.0689688799999999</v>
      </c>
      <c r="AQ27">
        <v>18.21039</v>
      </c>
      <c r="AR27">
        <v>23.516524799999999</v>
      </c>
      <c r="AS27">
        <v>14.533971264000002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33.82184512981663</v>
      </c>
      <c r="BB27">
        <f t="shared" si="0"/>
        <v>1010.0622547583291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403.16378465266553</v>
      </c>
      <c r="L28">
        <v>11.037618860361048</v>
      </c>
      <c r="M28">
        <v>63.765445967198389</v>
      </c>
      <c r="N28">
        <v>51.879921259842519</v>
      </c>
      <c r="O28">
        <v>73.283716101871974</v>
      </c>
      <c r="P28">
        <v>17.341243669767991</v>
      </c>
      <c r="Q28">
        <v>4.793787878787878</v>
      </c>
      <c r="R28">
        <v>18.617343456007795</v>
      </c>
      <c r="S28">
        <v>11.593458183241975</v>
      </c>
      <c r="T28">
        <v>0</v>
      </c>
      <c r="U28">
        <v>62.112738854136197</v>
      </c>
      <c r="V28">
        <v>6.2621955323901712</v>
      </c>
      <c r="W28">
        <v>15.279596911898272</v>
      </c>
      <c r="X28">
        <v>64.789169004883036</v>
      </c>
      <c r="Y28">
        <v>0</v>
      </c>
      <c r="Z28">
        <v>2.8784289599999999</v>
      </c>
      <c r="AA28">
        <v>6.1413336000000003</v>
      </c>
      <c r="AB28">
        <v>17.352844704000002</v>
      </c>
      <c r="AC28">
        <v>12.7643852736</v>
      </c>
      <c r="AD28">
        <v>12.009792239999999</v>
      </c>
      <c r="AE28">
        <v>21.712535395200003</v>
      </c>
      <c r="AF28">
        <v>12.303000000000003</v>
      </c>
      <c r="AG28">
        <v>10.51279392</v>
      </c>
      <c r="AH28">
        <v>41.093133120000005</v>
      </c>
      <c r="AI28">
        <v>21.804962399999997</v>
      </c>
      <c r="AJ28">
        <v>0</v>
      </c>
      <c r="AK28">
        <v>22.5747</v>
      </c>
      <c r="AL28">
        <v>53.747800000000005</v>
      </c>
      <c r="AM28">
        <v>0</v>
      </c>
      <c r="AN28">
        <v>0</v>
      </c>
      <c r="AO28">
        <v>2.5824959999999999</v>
      </c>
      <c r="AP28">
        <v>1.0689688799999999</v>
      </c>
      <c r="AQ28">
        <v>18.21039</v>
      </c>
      <c r="AR28">
        <v>23.516524799999999</v>
      </c>
      <c r="AS28">
        <v>14.533971264000002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35.598788285730365</v>
      </c>
      <c r="BB28">
        <f t="shared" si="0"/>
        <v>1063.1292926041226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410.90717242105268</v>
      </c>
      <c r="L29">
        <v>11.037618861182674</v>
      </c>
      <c r="M29">
        <v>63.765445967198389</v>
      </c>
      <c r="N29">
        <v>51.879921259842519</v>
      </c>
      <c r="O29">
        <v>73.283716101871974</v>
      </c>
      <c r="P29">
        <v>17.341243669767991</v>
      </c>
      <c r="Q29">
        <v>4.793787878787878</v>
      </c>
      <c r="R29">
        <v>18.617343456007795</v>
      </c>
      <c r="S29">
        <v>11.593458183241975</v>
      </c>
      <c r="T29">
        <v>0</v>
      </c>
      <c r="U29">
        <v>62.112738854136197</v>
      </c>
      <c r="V29">
        <v>6.2616407949790789</v>
      </c>
      <c r="W29">
        <v>15.279596911898272</v>
      </c>
      <c r="X29">
        <v>64.789169004883036</v>
      </c>
      <c r="Y29">
        <v>0</v>
      </c>
      <c r="Z29">
        <v>2.8784289599999999</v>
      </c>
      <c r="AA29">
        <v>6.1413336000000003</v>
      </c>
      <c r="AB29">
        <v>17.352844704000002</v>
      </c>
      <c r="AC29">
        <v>12.7643852736</v>
      </c>
      <c r="AD29">
        <v>8.006528160000002</v>
      </c>
      <c r="AE29">
        <v>21.712535395200003</v>
      </c>
      <c r="AF29">
        <v>12.303000000000003</v>
      </c>
      <c r="AG29">
        <v>10.51279392</v>
      </c>
      <c r="AH29">
        <v>41.093133120000005</v>
      </c>
      <c r="AI29">
        <v>21.804962399999997</v>
      </c>
      <c r="AJ29">
        <v>0</v>
      </c>
      <c r="AK29">
        <v>22.5747</v>
      </c>
      <c r="AL29">
        <v>53.747800000000005</v>
      </c>
      <c r="AM29">
        <v>0</v>
      </c>
      <c r="AN29">
        <v>0</v>
      </c>
      <c r="AO29">
        <v>2.5824959999999999</v>
      </c>
      <c r="AP29">
        <v>1.0689688799999999</v>
      </c>
      <c r="AQ29">
        <v>18.21039</v>
      </c>
      <c r="AR29">
        <v>23.516524799999999</v>
      </c>
      <c r="AS29">
        <v>14.533971264000002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35.719950868635379</v>
      </c>
      <c r="BB29">
        <f t="shared" si="0"/>
        <v>1066.7476989730153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419.61755042095029</v>
      </c>
      <c r="L30">
        <v>11.037618861182674</v>
      </c>
      <c r="M30">
        <v>63.765445967198389</v>
      </c>
      <c r="N30">
        <v>51.879921259842519</v>
      </c>
      <c r="O30">
        <v>73.283716101871974</v>
      </c>
      <c r="P30">
        <v>17.341243669767991</v>
      </c>
      <c r="Q30">
        <v>4.7939060109289615</v>
      </c>
      <c r="R30">
        <v>18.618639099859351</v>
      </c>
      <c r="S30">
        <v>11.596282033898305</v>
      </c>
      <c r="T30">
        <v>0</v>
      </c>
      <c r="U30">
        <v>62.112738854136197</v>
      </c>
      <c r="V30">
        <v>6.2616407949790789</v>
      </c>
      <c r="W30">
        <v>15.279596911898272</v>
      </c>
      <c r="X30">
        <v>64.789169004883036</v>
      </c>
      <c r="Y30">
        <v>0</v>
      </c>
      <c r="Z30">
        <v>2.8784289599999999</v>
      </c>
      <c r="AA30">
        <v>6.1413336000000003</v>
      </c>
      <c r="AB30">
        <v>17.352844704000002</v>
      </c>
      <c r="AC30">
        <v>12.7643852736</v>
      </c>
      <c r="AD30">
        <v>4.003264080000001</v>
      </c>
      <c r="AE30">
        <v>21.712535395200003</v>
      </c>
      <c r="AF30">
        <v>12.303000000000003</v>
      </c>
      <c r="AG30">
        <v>10.51279392</v>
      </c>
      <c r="AH30">
        <v>41.093133120000005</v>
      </c>
      <c r="AI30">
        <v>21.804962399999997</v>
      </c>
      <c r="AJ30">
        <v>0</v>
      </c>
      <c r="AK30">
        <v>22.5747</v>
      </c>
      <c r="AL30">
        <v>53.747800000000005</v>
      </c>
      <c r="AM30">
        <v>0</v>
      </c>
      <c r="AN30">
        <v>0</v>
      </c>
      <c r="AO30">
        <v>2.5824959999999999</v>
      </c>
      <c r="AP30">
        <v>1.0689688799999999</v>
      </c>
      <c r="AQ30">
        <v>18.21039</v>
      </c>
      <c r="AR30">
        <v>23.516524799999999</v>
      </c>
      <c r="AS30">
        <v>14.533971264000002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35.872599474000552</v>
      </c>
      <c r="BB30">
        <f t="shared" si="0"/>
        <v>1071.3064019141966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350.00162153012866</v>
      </c>
      <c r="L31">
        <v>11.037618861182674</v>
      </c>
      <c r="M31">
        <v>63.765445967198389</v>
      </c>
      <c r="N31">
        <v>51.879921259842519</v>
      </c>
      <c r="O31">
        <v>73.283716101871974</v>
      </c>
      <c r="P31">
        <v>17.341243669767991</v>
      </c>
      <c r="Q31">
        <v>4.7939060109289615</v>
      </c>
      <c r="R31">
        <v>18.618639099859351</v>
      </c>
      <c r="S31">
        <v>11.596282033898305</v>
      </c>
      <c r="T31">
        <v>0</v>
      </c>
      <c r="U31">
        <v>62.112738854136197</v>
      </c>
      <c r="V31">
        <v>6.2616407949790789</v>
      </c>
      <c r="W31">
        <v>15.286421850899741</v>
      </c>
      <c r="X31">
        <v>64.789169004883036</v>
      </c>
      <c r="Y31">
        <v>0</v>
      </c>
      <c r="Z31">
        <v>2.8784289599999999</v>
      </c>
      <c r="AA31">
        <v>6.1413336000000003</v>
      </c>
      <c r="AB31">
        <v>17.352844704000002</v>
      </c>
      <c r="AC31">
        <v>12.7643852736</v>
      </c>
      <c r="AD31">
        <v>4.003264080000001</v>
      </c>
      <c r="AE31">
        <v>21.712535395200003</v>
      </c>
      <c r="AF31">
        <v>12.303000000000003</v>
      </c>
      <c r="AG31">
        <v>10.51279392</v>
      </c>
      <c r="AH31">
        <v>41.093133120000005</v>
      </c>
      <c r="AI31">
        <v>21.804962399999997</v>
      </c>
      <c r="AJ31">
        <v>0</v>
      </c>
      <c r="AK31">
        <v>22.5747</v>
      </c>
      <c r="AL31">
        <v>53.747800000000005</v>
      </c>
      <c r="AM31">
        <v>0</v>
      </c>
      <c r="AN31">
        <v>0</v>
      </c>
      <c r="AO31">
        <v>2.5824959999999999</v>
      </c>
      <c r="AP31">
        <v>1.3502764799999998</v>
      </c>
      <c r="AQ31">
        <v>18.21039</v>
      </c>
      <c r="AR31">
        <v>22.061894400000003</v>
      </c>
      <c r="AS31">
        <v>14.0093306136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33.562250723417492</v>
      </c>
      <c r="BB31">
        <f t="shared" si="0"/>
        <v>1002.3096832625595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314.45121742799876</v>
      </c>
      <c r="L32">
        <v>11.037618861182674</v>
      </c>
      <c r="M32">
        <v>63.765445967198389</v>
      </c>
      <c r="N32">
        <v>51.879921259842519</v>
      </c>
      <c r="O32">
        <v>73.283716101871974</v>
      </c>
      <c r="P32">
        <v>17.341243669767991</v>
      </c>
      <c r="Q32">
        <v>4.7939060109289615</v>
      </c>
      <c r="R32">
        <v>18.618639099859351</v>
      </c>
      <c r="S32">
        <v>11.596282033898305</v>
      </c>
      <c r="T32">
        <v>0</v>
      </c>
      <c r="U32">
        <v>62.112738854136197</v>
      </c>
      <c r="V32">
        <v>6.2616407949790789</v>
      </c>
      <c r="W32">
        <v>15.286421850899741</v>
      </c>
      <c r="X32">
        <v>64.7853799226733</v>
      </c>
      <c r="Y32">
        <v>0</v>
      </c>
      <c r="Z32">
        <v>2.8784289599999999</v>
      </c>
      <c r="AA32">
        <v>6.1413336000000003</v>
      </c>
      <c r="AB32">
        <v>17.352844704000002</v>
      </c>
      <c r="AC32">
        <v>12.7643852736</v>
      </c>
      <c r="AD32">
        <v>4.003264080000001</v>
      </c>
      <c r="AE32">
        <v>21.712535395200003</v>
      </c>
      <c r="AF32">
        <v>12.303000000000003</v>
      </c>
      <c r="AG32">
        <v>10.51279392</v>
      </c>
      <c r="AH32">
        <v>41.093133120000005</v>
      </c>
      <c r="AI32">
        <v>21.804962399999997</v>
      </c>
      <c r="AJ32">
        <v>0</v>
      </c>
      <c r="AK32">
        <v>22.5747</v>
      </c>
      <c r="AL32">
        <v>53.747800000000005</v>
      </c>
      <c r="AM32">
        <v>0</v>
      </c>
      <c r="AN32">
        <v>0</v>
      </c>
      <c r="AO32">
        <v>2.5824959999999999</v>
      </c>
      <c r="AP32">
        <v>1.3502764799999998</v>
      </c>
      <c r="AQ32">
        <v>18.21039</v>
      </c>
      <c r="AR32">
        <v>22.061894400000003</v>
      </c>
      <c r="AS32">
        <v>14.0093306136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32.41029484278458</v>
      </c>
      <c r="BB32">
        <f t="shared" si="0"/>
        <v>967.90744595885269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296.56593771744087</v>
      </c>
      <c r="L33">
        <v>11.037618861182674</v>
      </c>
      <c r="M33">
        <v>63.765445967198389</v>
      </c>
      <c r="N33">
        <v>51.879921259842519</v>
      </c>
      <c r="O33">
        <v>73.283716101871974</v>
      </c>
      <c r="P33">
        <v>17.341243669767991</v>
      </c>
      <c r="Q33">
        <v>4.7939060109289615</v>
      </c>
      <c r="R33">
        <v>18.618639099859351</v>
      </c>
      <c r="S33">
        <v>11.596282033898305</v>
      </c>
      <c r="T33">
        <v>0</v>
      </c>
      <c r="U33">
        <v>62.112738854136197</v>
      </c>
      <c r="V33">
        <v>6.2616407949790789</v>
      </c>
      <c r="W33">
        <v>15.286421850899741</v>
      </c>
      <c r="X33">
        <v>64.7853799226733</v>
      </c>
      <c r="Y33">
        <v>0</v>
      </c>
      <c r="Z33">
        <v>2.8784289599999999</v>
      </c>
      <c r="AA33">
        <v>0</v>
      </c>
      <c r="AB33">
        <v>17.352844704000002</v>
      </c>
      <c r="AC33">
        <v>12.7643852736</v>
      </c>
      <c r="AD33">
        <v>4.003264080000001</v>
      </c>
      <c r="AE33">
        <v>21.712535395200003</v>
      </c>
      <c r="AF33">
        <v>12.303000000000003</v>
      </c>
      <c r="AG33">
        <v>10.51279392</v>
      </c>
      <c r="AH33">
        <v>41.093133120000005</v>
      </c>
      <c r="AI33">
        <v>21.804962399999997</v>
      </c>
      <c r="AJ33">
        <v>0</v>
      </c>
      <c r="AK33">
        <v>22.5747</v>
      </c>
      <c r="AL33">
        <v>53.747800000000005</v>
      </c>
      <c r="AM33">
        <v>0</v>
      </c>
      <c r="AN33">
        <v>0</v>
      </c>
      <c r="AO33">
        <v>2.5824959999999999</v>
      </c>
      <c r="AP33">
        <v>2.0816762400000002</v>
      </c>
      <c r="AQ33">
        <v>18.21039</v>
      </c>
      <c r="AR33">
        <v>22.061894400000003</v>
      </c>
      <c r="AS33">
        <v>14.0093306136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31.655529448471047</v>
      </c>
      <c r="BB33">
        <f t="shared" si="0"/>
        <v>945.36699780260824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289.37349177935067</v>
      </c>
      <c r="L34">
        <v>11.037618861182674</v>
      </c>
      <c r="M34">
        <v>63.765445967198389</v>
      </c>
      <c r="N34">
        <v>51.879921259842519</v>
      </c>
      <c r="O34">
        <v>73.283716101871974</v>
      </c>
      <c r="P34">
        <v>17.341243669767991</v>
      </c>
      <c r="Q34">
        <v>4.7939060109289615</v>
      </c>
      <c r="R34">
        <v>18.618639099859351</v>
      </c>
      <c r="S34">
        <v>11.596282033898305</v>
      </c>
      <c r="T34">
        <v>0</v>
      </c>
      <c r="U34">
        <v>62.112738854136197</v>
      </c>
      <c r="V34">
        <v>6.2616407949790789</v>
      </c>
      <c r="W34">
        <v>15.286421850899741</v>
      </c>
      <c r="X34">
        <v>64.7853799226733</v>
      </c>
      <c r="Y34">
        <v>0</v>
      </c>
      <c r="Z34">
        <v>2.8784289599999999</v>
      </c>
      <c r="AA34">
        <v>0</v>
      </c>
      <c r="AB34">
        <v>17.352844704000002</v>
      </c>
      <c r="AC34">
        <v>12.7643852736</v>
      </c>
      <c r="AD34">
        <v>8.006528160000002</v>
      </c>
      <c r="AE34">
        <v>21.712535395200003</v>
      </c>
      <c r="AF34">
        <v>12.303000000000003</v>
      </c>
      <c r="AG34">
        <v>10.51279392</v>
      </c>
      <c r="AH34">
        <v>41.093133120000005</v>
      </c>
      <c r="AI34">
        <v>2.7955080000000003</v>
      </c>
      <c r="AJ34">
        <v>0</v>
      </c>
      <c r="AK34">
        <v>22.5747</v>
      </c>
      <c r="AL34">
        <v>53.747800000000005</v>
      </c>
      <c r="AM34">
        <v>0</v>
      </c>
      <c r="AN34">
        <v>0</v>
      </c>
      <c r="AO34">
        <v>2.5824959999999999</v>
      </c>
      <c r="AP34">
        <v>2.0816762400000002</v>
      </c>
      <c r="AQ34">
        <v>18.21039</v>
      </c>
      <c r="AR34">
        <v>22.061894400000003</v>
      </c>
      <c r="AS34">
        <v>14.0093306136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30.936293791754355</v>
      </c>
      <c r="BB34">
        <f t="shared" si="0"/>
        <v>923.88759720123471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289.37728311030344</v>
      </c>
      <c r="L35">
        <v>11.037618861182674</v>
      </c>
      <c r="M35">
        <v>63.765445967198389</v>
      </c>
      <c r="N35">
        <v>51.879921259842519</v>
      </c>
      <c r="O35">
        <v>73.283716101871974</v>
      </c>
      <c r="P35">
        <v>17.341243669767991</v>
      </c>
      <c r="Q35">
        <v>4.7862360730593601</v>
      </c>
      <c r="R35">
        <v>18.615088708971552</v>
      </c>
      <c r="S35">
        <v>11.593867563739376</v>
      </c>
      <c r="T35">
        <v>0</v>
      </c>
      <c r="U35">
        <v>62.112738854136197</v>
      </c>
      <c r="V35">
        <v>6.2586000000000004</v>
      </c>
      <c r="W35">
        <v>15.282899541518084</v>
      </c>
      <c r="X35">
        <v>64.788871042302674</v>
      </c>
      <c r="Y35">
        <v>0</v>
      </c>
      <c r="Z35">
        <v>2.8784289599999999</v>
      </c>
      <c r="AA35">
        <v>0</v>
      </c>
      <c r="AB35">
        <v>17.352844704000002</v>
      </c>
      <c r="AC35">
        <v>12.7643852736</v>
      </c>
      <c r="AD35">
        <v>8.006528160000002</v>
      </c>
      <c r="AE35">
        <v>21.712535395200003</v>
      </c>
      <c r="AF35">
        <v>6.1515000000000013</v>
      </c>
      <c r="AG35">
        <v>10.51279392</v>
      </c>
      <c r="AH35">
        <v>41.093133120000005</v>
      </c>
      <c r="AI35">
        <v>1.1182032</v>
      </c>
      <c r="AJ35">
        <v>0</v>
      </c>
      <c r="AK35">
        <v>22.5747</v>
      </c>
      <c r="AL35">
        <v>53.747800000000005</v>
      </c>
      <c r="AM35">
        <v>0</v>
      </c>
      <c r="AN35">
        <v>0</v>
      </c>
      <c r="AO35">
        <v>2.5824959999999999</v>
      </c>
      <c r="AP35">
        <v>2.5317684000000003</v>
      </c>
      <c r="AQ35">
        <v>18.21039</v>
      </c>
      <c r="AR35">
        <v>22.061894400000003</v>
      </c>
      <c r="AS35">
        <v>14.0093306136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30.696804818540553</v>
      </c>
      <c r="BB35">
        <f t="shared" si="0"/>
        <v>916.73545808175402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289.3754734232993</v>
      </c>
      <c r="L36">
        <v>11.037618861182674</v>
      </c>
      <c r="M36">
        <v>63.765445967198389</v>
      </c>
      <c r="N36">
        <v>51.879921259842519</v>
      </c>
      <c r="O36">
        <v>73.283716101871974</v>
      </c>
      <c r="P36">
        <v>17.341243669767991</v>
      </c>
      <c r="Q36">
        <v>4.7862360730593601</v>
      </c>
      <c r="R36">
        <v>18.615088708971552</v>
      </c>
      <c r="S36">
        <v>11.593867563739376</v>
      </c>
      <c r="T36">
        <v>0</v>
      </c>
      <c r="U36">
        <v>62.112738854136197</v>
      </c>
      <c r="V36">
        <v>6.2586000000000004</v>
      </c>
      <c r="W36">
        <v>15.282899541518084</v>
      </c>
      <c r="X36">
        <v>64.788871042302674</v>
      </c>
      <c r="Y36">
        <v>0</v>
      </c>
      <c r="Z36">
        <v>2.8784289599999999</v>
      </c>
      <c r="AA36">
        <v>0</v>
      </c>
      <c r="AB36">
        <v>17.352844704000002</v>
      </c>
      <c r="AC36">
        <v>12.7643852736</v>
      </c>
      <c r="AD36">
        <v>8.006528160000002</v>
      </c>
      <c r="AE36">
        <v>21.712535395200003</v>
      </c>
      <c r="AF36">
        <v>6.1515000000000013</v>
      </c>
      <c r="AG36">
        <v>10.51279392</v>
      </c>
      <c r="AH36">
        <v>41.093133120000005</v>
      </c>
      <c r="AI36">
        <v>1.1182032</v>
      </c>
      <c r="AJ36">
        <v>0</v>
      </c>
      <c r="AK36">
        <v>22.5747</v>
      </c>
      <c r="AL36">
        <v>53.747800000000005</v>
      </c>
      <c r="AM36">
        <v>0</v>
      </c>
      <c r="AN36">
        <v>0</v>
      </c>
      <c r="AO36">
        <v>2.5824959999999999</v>
      </c>
      <c r="AP36">
        <v>2.5317684000000003</v>
      </c>
      <c r="AQ36">
        <v>18.21039</v>
      </c>
      <c r="AR36">
        <v>22.061894400000003</v>
      </c>
      <c r="AS36">
        <v>14.0093306136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30.696746834220729</v>
      </c>
      <c r="BB36">
        <f t="shared" si="0"/>
        <v>916.73370637906964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289.37926370570256</v>
      </c>
      <c r="L37">
        <v>11.140967355365049</v>
      </c>
      <c r="M37">
        <v>63.765445967198389</v>
      </c>
      <c r="N37">
        <v>51.879921259842519</v>
      </c>
      <c r="O37">
        <v>73.283716101871974</v>
      </c>
      <c r="P37">
        <v>17.341243669767991</v>
      </c>
      <c r="Q37">
        <v>4.7862360730593601</v>
      </c>
      <c r="R37">
        <v>18.615088708971552</v>
      </c>
      <c r="S37">
        <v>11.593867563739376</v>
      </c>
      <c r="T37">
        <v>0</v>
      </c>
      <c r="U37">
        <v>62.112738854136197</v>
      </c>
      <c r="V37">
        <v>6.2586000000000004</v>
      </c>
      <c r="W37">
        <v>15.282899541518084</v>
      </c>
      <c r="X37">
        <v>64.788871042302674</v>
      </c>
      <c r="Y37">
        <v>0</v>
      </c>
      <c r="Z37">
        <v>2.8784289599999999</v>
      </c>
      <c r="AA37">
        <v>0</v>
      </c>
      <c r="AB37">
        <v>17.352844704000002</v>
      </c>
      <c r="AC37">
        <v>12.7643852736</v>
      </c>
      <c r="AD37">
        <v>8.006528160000002</v>
      </c>
      <c r="AE37">
        <v>21.712535395200003</v>
      </c>
      <c r="AF37">
        <v>6.1515000000000013</v>
      </c>
      <c r="AG37">
        <v>10.51279392</v>
      </c>
      <c r="AH37">
        <v>41.093133120000005</v>
      </c>
      <c r="AI37">
        <v>1.1182032</v>
      </c>
      <c r="AJ37">
        <v>0</v>
      </c>
      <c r="AK37">
        <v>22.5747</v>
      </c>
      <c r="AL37">
        <v>53.747800000000005</v>
      </c>
      <c r="AM37">
        <v>0</v>
      </c>
      <c r="AN37">
        <v>0</v>
      </c>
      <c r="AO37">
        <v>3.1635576000000003</v>
      </c>
      <c r="AP37">
        <v>5.0635368000000005</v>
      </c>
      <c r="AQ37">
        <v>12.140260000000001</v>
      </c>
      <c r="AR37">
        <v>22.061894400000003</v>
      </c>
      <c r="AS37">
        <v>14.0093306136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30.604401995324661</v>
      </c>
      <c r="BB37">
        <f t="shared" si="0"/>
        <v>913.97588999455115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289.3754734232993</v>
      </c>
      <c r="L38">
        <v>11.089293108860172</v>
      </c>
      <c r="M38">
        <v>63.765445967198389</v>
      </c>
      <c r="N38">
        <v>51.879921259842519</v>
      </c>
      <c r="O38">
        <v>73.283716101871974</v>
      </c>
      <c r="P38">
        <v>17.341243669767991</v>
      </c>
      <c r="Q38">
        <v>4.7862360730593601</v>
      </c>
      <c r="R38">
        <v>18.615088708971552</v>
      </c>
      <c r="S38">
        <v>11.593867563739376</v>
      </c>
      <c r="T38">
        <v>0</v>
      </c>
      <c r="U38">
        <v>62.112738854136197</v>
      </c>
      <c r="V38">
        <v>6.2586000000000004</v>
      </c>
      <c r="W38">
        <v>15.282899541518084</v>
      </c>
      <c r="X38">
        <v>64.788871042302674</v>
      </c>
      <c r="Y38">
        <v>0</v>
      </c>
      <c r="Z38">
        <v>2.8784289599999999</v>
      </c>
      <c r="AA38">
        <v>0</v>
      </c>
      <c r="AB38">
        <v>17.352844704000002</v>
      </c>
      <c r="AC38">
        <v>12.7643852736</v>
      </c>
      <c r="AD38">
        <v>8.006528160000002</v>
      </c>
      <c r="AE38">
        <v>21.712535395200003</v>
      </c>
      <c r="AF38">
        <v>6.1515000000000013</v>
      </c>
      <c r="AG38">
        <v>10.51279392</v>
      </c>
      <c r="AH38">
        <v>41.093133120000005</v>
      </c>
      <c r="AI38">
        <v>1.1182032</v>
      </c>
      <c r="AJ38">
        <v>0</v>
      </c>
      <c r="AK38">
        <v>22.5747</v>
      </c>
      <c r="AL38">
        <v>53.747800000000005</v>
      </c>
      <c r="AM38">
        <v>0</v>
      </c>
      <c r="AN38">
        <v>0</v>
      </c>
      <c r="AO38">
        <v>3.1635576000000003</v>
      </c>
      <c r="AP38">
        <v>5.0635368000000005</v>
      </c>
      <c r="AQ38">
        <v>12.140260000000001</v>
      </c>
      <c r="AR38">
        <v>22.061894400000003</v>
      </c>
      <c r="AS38">
        <v>14.0093306136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30.602605116437903</v>
      </c>
      <c r="BB38">
        <f t="shared" si="0"/>
        <v>913.92222234452993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289.37935401811524</v>
      </c>
      <c r="L39">
        <v>11.140967355365049</v>
      </c>
      <c r="M39">
        <v>63.765445967198389</v>
      </c>
      <c r="N39">
        <v>51.879921259842519</v>
      </c>
      <c r="O39">
        <v>73.283716101871974</v>
      </c>
      <c r="P39">
        <v>17.341243669767991</v>
      </c>
      <c r="Q39">
        <v>4.7862360730593601</v>
      </c>
      <c r="R39">
        <v>18.615088708971552</v>
      </c>
      <c r="S39">
        <v>11.593867563739376</v>
      </c>
      <c r="T39">
        <v>0</v>
      </c>
      <c r="U39">
        <v>62.112738854136197</v>
      </c>
      <c r="V39">
        <v>6.2586000000000004</v>
      </c>
      <c r="W39">
        <v>15.282899541518084</v>
      </c>
      <c r="X39">
        <v>64.788871042302674</v>
      </c>
      <c r="Y39">
        <v>0</v>
      </c>
      <c r="Z39">
        <v>2.8784289599999999</v>
      </c>
      <c r="AA39">
        <v>0</v>
      </c>
      <c r="AB39">
        <v>17.352844704000002</v>
      </c>
      <c r="AC39">
        <v>12.7643852736</v>
      </c>
      <c r="AD39">
        <v>12.009792239999999</v>
      </c>
      <c r="AE39">
        <v>21.712535395200003</v>
      </c>
      <c r="AF39">
        <v>6.1515000000000013</v>
      </c>
      <c r="AG39">
        <v>10.51279392</v>
      </c>
      <c r="AH39">
        <v>41.093133120000005</v>
      </c>
      <c r="AI39">
        <v>1.1182032</v>
      </c>
      <c r="AJ39">
        <v>0</v>
      </c>
      <c r="AK39">
        <v>22.5747</v>
      </c>
      <c r="AL39">
        <v>53.747800000000005</v>
      </c>
      <c r="AM39">
        <v>0</v>
      </c>
      <c r="AN39">
        <v>0</v>
      </c>
      <c r="AO39">
        <v>3.1635576000000003</v>
      </c>
      <c r="AP39">
        <v>2.5317684000000003</v>
      </c>
      <c r="AQ39">
        <v>6.0701300000000007</v>
      </c>
      <c r="AR39">
        <v>22.061894400000003</v>
      </c>
      <c r="AS39">
        <v>14.0093306136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30.455408674860731</v>
      </c>
      <c r="BB39">
        <f t="shared" si="0"/>
        <v>909.52633930742797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289.37944507143055</v>
      </c>
      <c r="L40">
        <v>11.140967355365049</v>
      </c>
      <c r="M40">
        <v>63.765445967198389</v>
      </c>
      <c r="N40">
        <v>51.879921259842519</v>
      </c>
      <c r="O40">
        <v>73.283716101871974</v>
      </c>
      <c r="P40">
        <v>17.341243669767991</v>
      </c>
      <c r="Q40">
        <v>4.7862360730593601</v>
      </c>
      <c r="R40">
        <v>18.615088708971552</v>
      </c>
      <c r="S40">
        <v>11.593867563739376</v>
      </c>
      <c r="T40">
        <v>0</v>
      </c>
      <c r="U40">
        <v>62.112738854136197</v>
      </c>
      <c r="V40">
        <v>6.2586000000000004</v>
      </c>
      <c r="W40">
        <v>15.282899541518084</v>
      </c>
      <c r="X40">
        <v>64.788117894398965</v>
      </c>
      <c r="Y40">
        <v>0</v>
      </c>
      <c r="Z40">
        <v>2.8784289599999999</v>
      </c>
      <c r="AA40">
        <v>0</v>
      </c>
      <c r="AB40">
        <v>17.352844704000002</v>
      </c>
      <c r="AC40">
        <v>12.7643852736</v>
      </c>
      <c r="AD40">
        <v>12.009792239999999</v>
      </c>
      <c r="AE40">
        <v>21.13101</v>
      </c>
      <c r="AF40">
        <v>6.1515000000000013</v>
      </c>
      <c r="AG40">
        <v>10.51279392</v>
      </c>
      <c r="AH40">
        <v>41.093133120000005</v>
      </c>
      <c r="AI40">
        <v>1.1182032</v>
      </c>
      <c r="AJ40">
        <v>0</v>
      </c>
      <c r="AK40">
        <v>22.5747</v>
      </c>
      <c r="AL40">
        <v>53.747800000000005</v>
      </c>
      <c r="AM40">
        <v>0</v>
      </c>
      <c r="AN40">
        <v>0</v>
      </c>
      <c r="AO40">
        <v>3.1635576000000003</v>
      </c>
      <c r="AP40">
        <v>2.5317684000000003</v>
      </c>
      <c r="AQ40">
        <v>6.0701300000000007</v>
      </c>
      <c r="AR40">
        <v>22.061894400000003</v>
      </c>
      <c r="AS40">
        <v>14.0093306136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30.436546008415934</v>
      </c>
      <c r="BB40">
        <f t="shared" si="0"/>
        <v>908.96301448408417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293.91590414472233</v>
      </c>
      <c r="L41">
        <v>11.202971260137787</v>
      </c>
      <c r="M41">
        <v>63.765445967198389</v>
      </c>
      <c r="N41">
        <v>51.879921259842519</v>
      </c>
      <c r="O41">
        <v>73.283716101871974</v>
      </c>
      <c r="P41">
        <v>17.341243669767991</v>
      </c>
      <c r="Q41">
        <v>4.7862360730593601</v>
      </c>
      <c r="R41">
        <v>18.615088708971552</v>
      </c>
      <c r="S41">
        <v>11.593867563739376</v>
      </c>
      <c r="T41">
        <v>0</v>
      </c>
      <c r="U41">
        <v>62.112738854136197</v>
      </c>
      <c r="V41">
        <v>6.2586000000000004</v>
      </c>
      <c r="W41">
        <v>15.282899541518084</v>
      </c>
      <c r="X41">
        <v>64.788117894398965</v>
      </c>
      <c r="Y41">
        <v>0</v>
      </c>
      <c r="Z41">
        <v>2.8784289599999999</v>
      </c>
      <c r="AA41">
        <v>0</v>
      </c>
      <c r="AB41">
        <v>17.352844704000002</v>
      </c>
      <c r="AC41">
        <v>12.7643852736</v>
      </c>
      <c r="AD41">
        <v>12.009792239999999</v>
      </c>
      <c r="AE41">
        <v>21.13101</v>
      </c>
      <c r="AF41">
        <v>6.1515000000000013</v>
      </c>
      <c r="AG41">
        <v>10.51279392</v>
      </c>
      <c r="AH41">
        <v>41.093133120000005</v>
      </c>
      <c r="AI41">
        <v>1.1182032</v>
      </c>
      <c r="AJ41">
        <v>0</v>
      </c>
      <c r="AK41">
        <v>22.5747</v>
      </c>
      <c r="AL41">
        <v>53.747800000000005</v>
      </c>
      <c r="AM41">
        <v>0</v>
      </c>
      <c r="AN41">
        <v>0</v>
      </c>
      <c r="AO41">
        <v>3.1635576000000003</v>
      </c>
      <c r="AP41">
        <v>2.5317684000000003</v>
      </c>
      <c r="AQ41">
        <v>6.0701300000000007</v>
      </c>
      <c r="AR41">
        <v>22.061894400000003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30.585535600982052</v>
      </c>
      <c r="BB41">
        <f t="shared" si="0"/>
        <v>913.41248786958261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279.30730125669413</v>
      </c>
      <c r="L42">
        <v>11.161527881457282</v>
      </c>
      <c r="M42">
        <v>63.765445967198389</v>
      </c>
      <c r="N42">
        <v>51.879921259842519</v>
      </c>
      <c r="O42">
        <v>73.283716101871974</v>
      </c>
      <c r="P42">
        <v>17.341243669767991</v>
      </c>
      <c r="Q42">
        <v>4.7862360730593601</v>
      </c>
      <c r="R42">
        <v>18.615088708971552</v>
      </c>
      <c r="S42">
        <v>11.593867563739376</v>
      </c>
      <c r="T42">
        <v>0</v>
      </c>
      <c r="U42">
        <v>62.112738854136197</v>
      </c>
      <c r="V42">
        <v>6.2586000000000004</v>
      </c>
      <c r="W42">
        <v>15.282899541518084</v>
      </c>
      <c r="X42">
        <v>64.788117894398965</v>
      </c>
      <c r="Y42">
        <v>0</v>
      </c>
      <c r="Z42">
        <v>2.8784289599999999</v>
      </c>
      <c r="AA42">
        <v>0</v>
      </c>
      <c r="AB42">
        <v>17.352844704000002</v>
      </c>
      <c r="AC42">
        <v>12.7643852736</v>
      </c>
      <c r="AD42">
        <v>12.009792239999999</v>
      </c>
      <c r="AE42">
        <v>21.13101</v>
      </c>
      <c r="AF42">
        <v>6.1515000000000013</v>
      </c>
      <c r="AG42">
        <v>10.51279392</v>
      </c>
      <c r="AH42">
        <v>41.093133120000005</v>
      </c>
      <c r="AI42">
        <v>1.1182032</v>
      </c>
      <c r="AJ42">
        <v>0</v>
      </c>
      <c r="AK42">
        <v>22.5747</v>
      </c>
      <c r="AL42">
        <v>53.747800000000005</v>
      </c>
      <c r="AM42">
        <v>0</v>
      </c>
      <c r="AN42">
        <v>0</v>
      </c>
      <c r="AO42">
        <v>3.1635576000000003</v>
      </c>
      <c r="AP42">
        <v>2.5317684000000003</v>
      </c>
      <c r="AQ42">
        <v>6.0701300000000007</v>
      </c>
      <c r="AR42">
        <v>22.061894400000003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30.110874777973262</v>
      </c>
      <c r="BB42">
        <f t="shared" si="0"/>
        <v>899.23710242588265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290.95302684947887</v>
      </c>
      <c r="L43">
        <v>11.037618861182674</v>
      </c>
      <c r="M43">
        <v>63.765445967198389</v>
      </c>
      <c r="N43">
        <v>51.879921259842519</v>
      </c>
      <c r="O43">
        <v>73.283716101871974</v>
      </c>
      <c r="P43">
        <v>17.341243669767991</v>
      </c>
      <c r="Q43">
        <v>4.7862360730593601</v>
      </c>
      <c r="R43">
        <v>18.615088708971552</v>
      </c>
      <c r="S43">
        <v>11.593867563739376</v>
      </c>
      <c r="T43">
        <v>0</v>
      </c>
      <c r="U43">
        <v>62.112738854136197</v>
      </c>
      <c r="V43">
        <v>6.2586000000000004</v>
      </c>
      <c r="W43">
        <v>15.282899541518084</v>
      </c>
      <c r="X43">
        <v>64.788117894398965</v>
      </c>
      <c r="Y43">
        <v>0</v>
      </c>
      <c r="Z43">
        <v>2.8784289599999999</v>
      </c>
      <c r="AA43">
        <v>0</v>
      </c>
      <c r="AB43">
        <v>17.352844704000002</v>
      </c>
      <c r="AC43">
        <v>12.7643852736</v>
      </c>
      <c r="AD43">
        <v>12.009792239999999</v>
      </c>
      <c r="AE43">
        <v>21.13101</v>
      </c>
      <c r="AF43">
        <v>6.1515000000000013</v>
      </c>
      <c r="AG43">
        <v>10.51279392</v>
      </c>
      <c r="AH43">
        <v>33.273792000000007</v>
      </c>
      <c r="AI43">
        <v>1.1182032</v>
      </c>
      <c r="AJ43">
        <v>0</v>
      </c>
      <c r="AK43">
        <v>22.5747</v>
      </c>
      <c r="AL43">
        <v>53.747800000000005</v>
      </c>
      <c r="AM43">
        <v>0</v>
      </c>
      <c r="AN43">
        <v>0</v>
      </c>
      <c r="AO43">
        <v>3.1635576000000003</v>
      </c>
      <c r="AP43">
        <v>5.0635368000000005</v>
      </c>
      <c r="AQ43">
        <v>6.0701300000000007</v>
      </c>
      <c r="AR43">
        <v>22.061894400000003</v>
      </c>
      <c r="AS43">
        <v>14.533971264000002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30.329862536020229</v>
      </c>
      <c r="BB43">
        <f t="shared" si="0"/>
        <v>905.77699917074585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299.1218795259411</v>
      </c>
      <c r="L44">
        <v>11.037618861182674</v>
      </c>
      <c r="M44">
        <v>63.765445967198389</v>
      </c>
      <c r="N44">
        <v>51.879921259842519</v>
      </c>
      <c r="O44">
        <v>73.283716101871974</v>
      </c>
      <c r="P44">
        <v>17.341243669767991</v>
      </c>
      <c r="Q44">
        <v>4.7862360730593601</v>
      </c>
      <c r="R44">
        <v>18.615088708971552</v>
      </c>
      <c r="S44">
        <v>11.593867563739376</v>
      </c>
      <c r="T44">
        <v>0</v>
      </c>
      <c r="U44">
        <v>62.112738854136197</v>
      </c>
      <c r="V44">
        <v>6.2586000000000004</v>
      </c>
      <c r="W44">
        <v>15.281587103377685</v>
      </c>
      <c r="X44">
        <v>64.788117894398965</v>
      </c>
      <c r="Y44">
        <v>0</v>
      </c>
      <c r="Z44">
        <v>2.8784289599999999</v>
      </c>
      <c r="AA44">
        <v>0</v>
      </c>
      <c r="AB44">
        <v>17.352844704000002</v>
      </c>
      <c r="AC44">
        <v>12.7643852736</v>
      </c>
      <c r="AD44">
        <v>12.009792239999999</v>
      </c>
      <c r="AE44">
        <v>21.13101</v>
      </c>
      <c r="AF44">
        <v>6.1515000000000013</v>
      </c>
      <c r="AG44">
        <v>10.51279392</v>
      </c>
      <c r="AH44">
        <v>33.273792000000007</v>
      </c>
      <c r="AI44">
        <v>1.1182032</v>
      </c>
      <c r="AJ44">
        <v>0</v>
      </c>
      <c r="AK44">
        <v>22.5747</v>
      </c>
      <c r="AL44">
        <v>53.747800000000005</v>
      </c>
      <c r="AM44">
        <v>0</v>
      </c>
      <c r="AN44">
        <v>0</v>
      </c>
      <c r="AO44">
        <v>3.1635576000000003</v>
      </c>
      <c r="AP44">
        <v>5.0635368000000005</v>
      </c>
      <c r="AQ44">
        <v>6.0701300000000007</v>
      </c>
      <c r="AR44">
        <v>22.061894400000003</v>
      </c>
      <c r="AS44">
        <v>14.533971264000002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30.59449073142941</v>
      </c>
      <c r="BB44">
        <f t="shared" si="0"/>
        <v>913.67991121365833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340.85229077611132</v>
      </c>
      <c r="L45">
        <v>11.037618861182674</v>
      </c>
      <c r="M45">
        <v>63.765445967198389</v>
      </c>
      <c r="N45">
        <v>51.879921259842519</v>
      </c>
      <c r="O45">
        <v>73.283716101871974</v>
      </c>
      <c r="P45">
        <v>17.341243669767991</v>
      </c>
      <c r="Q45">
        <v>4.7862360730593601</v>
      </c>
      <c r="R45">
        <v>18.615088708971552</v>
      </c>
      <c r="S45">
        <v>11.593867563739376</v>
      </c>
      <c r="T45">
        <v>0</v>
      </c>
      <c r="U45">
        <v>62.112738854136197</v>
      </c>
      <c r="V45">
        <v>6.2586000000000004</v>
      </c>
      <c r="W45">
        <v>15.281587103377685</v>
      </c>
      <c r="X45">
        <v>64.788117894398965</v>
      </c>
      <c r="Y45">
        <v>0</v>
      </c>
      <c r="Z45">
        <v>2.8784289599999999</v>
      </c>
      <c r="AA45">
        <v>0</v>
      </c>
      <c r="AB45">
        <v>17.352844704000002</v>
      </c>
      <c r="AC45">
        <v>12.7643852736</v>
      </c>
      <c r="AD45">
        <v>12.009792239999999</v>
      </c>
      <c r="AE45">
        <v>21.13101</v>
      </c>
      <c r="AF45">
        <v>6.1515000000000013</v>
      </c>
      <c r="AG45">
        <v>10.51279392</v>
      </c>
      <c r="AH45">
        <v>33.273792000000007</v>
      </c>
      <c r="AI45">
        <v>1.1182032</v>
      </c>
      <c r="AJ45">
        <v>0</v>
      </c>
      <c r="AK45">
        <v>22.5747</v>
      </c>
      <c r="AL45">
        <v>53.747800000000005</v>
      </c>
      <c r="AM45">
        <v>0</v>
      </c>
      <c r="AN45">
        <v>0</v>
      </c>
      <c r="AO45">
        <v>3.1635576000000003</v>
      </c>
      <c r="AP45">
        <v>2.5317684000000003</v>
      </c>
      <c r="AQ45">
        <v>6.0701300000000007</v>
      </c>
      <c r="AR45">
        <v>22.061894400000003</v>
      </c>
      <c r="AS45">
        <v>14.533971264000002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31.864526480170369</v>
      </c>
      <c r="BB45">
        <f t="shared" si="0"/>
        <v>951.60851831508774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295.68088226379416</v>
      </c>
      <c r="L46">
        <v>11.037618861182674</v>
      </c>
      <c r="M46">
        <v>63.765445967198389</v>
      </c>
      <c r="N46">
        <v>51.879921259842519</v>
      </c>
      <c r="O46">
        <v>73.283716101871974</v>
      </c>
      <c r="P46">
        <v>17.341243669767991</v>
      </c>
      <c r="Q46">
        <v>4.7901129591836726</v>
      </c>
      <c r="R46">
        <v>18.616261212976021</v>
      </c>
      <c r="S46">
        <v>11.586390432801824</v>
      </c>
      <c r="T46">
        <v>0</v>
      </c>
      <c r="U46">
        <v>62.112738854136197</v>
      </c>
      <c r="V46">
        <v>6.2605353474320236</v>
      </c>
      <c r="W46">
        <v>15.281587103377685</v>
      </c>
      <c r="X46">
        <v>64.788117894398965</v>
      </c>
      <c r="Y46">
        <v>0</v>
      </c>
      <c r="Z46">
        <v>2.8784289599999999</v>
      </c>
      <c r="AA46">
        <v>0</v>
      </c>
      <c r="AB46">
        <v>17.352844704000002</v>
      </c>
      <c r="AC46">
        <v>12.7643852736</v>
      </c>
      <c r="AD46">
        <v>12.009792239999999</v>
      </c>
      <c r="AE46">
        <v>21.13101</v>
      </c>
      <c r="AF46">
        <v>6.1515000000000013</v>
      </c>
      <c r="AG46">
        <v>10.51279392</v>
      </c>
      <c r="AH46">
        <v>33.273792000000007</v>
      </c>
      <c r="AI46">
        <v>1.1182032</v>
      </c>
      <c r="AJ46">
        <v>0</v>
      </c>
      <c r="AK46">
        <v>22.5747</v>
      </c>
      <c r="AL46">
        <v>53.747800000000005</v>
      </c>
      <c r="AM46">
        <v>0</v>
      </c>
      <c r="AN46">
        <v>0</v>
      </c>
      <c r="AO46">
        <v>3.1635576000000003</v>
      </c>
      <c r="AP46">
        <v>2.5317684000000003</v>
      </c>
      <c r="AQ46">
        <v>6.0701300000000007</v>
      </c>
      <c r="AR46">
        <v>22.061894400000003</v>
      </c>
      <c r="AS46">
        <v>14.533971264000002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30.400957010493386</v>
      </c>
      <c r="BB46">
        <f t="shared" si="0"/>
        <v>907.90018687907082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289.37774405398733</v>
      </c>
      <c r="L47">
        <v>11.037618861182674</v>
      </c>
      <c r="M47">
        <v>63.765445967198389</v>
      </c>
      <c r="N47">
        <v>51.879921259842519</v>
      </c>
      <c r="O47">
        <v>73.283716101871974</v>
      </c>
      <c r="P47">
        <v>17.341243669767991</v>
      </c>
      <c r="Q47">
        <v>4.7901129591836726</v>
      </c>
      <c r="R47">
        <v>18.616261212976021</v>
      </c>
      <c r="S47">
        <v>11.586390432801824</v>
      </c>
      <c r="T47">
        <v>0</v>
      </c>
      <c r="U47">
        <v>62.112738854136197</v>
      </c>
      <c r="V47">
        <v>6.2605353474320236</v>
      </c>
      <c r="W47">
        <v>15.281587103377685</v>
      </c>
      <c r="X47">
        <v>64.788117894398965</v>
      </c>
      <c r="Y47">
        <v>0</v>
      </c>
      <c r="Z47">
        <v>2.8784289599999999</v>
      </c>
      <c r="AA47">
        <v>0</v>
      </c>
      <c r="AB47">
        <v>17.352844704000002</v>
      </c>
      <c r="AC47">
        <v>8.5010146559999988</v>
      </c>
      <c r="AD47">
        <v>12.009792239999999</v>
      </c>
      <c r="AE47">
        <v>21.13101</v>
      </c>
      <c r="AF47">
        <v>6.1515000000000013</v>
      </c>
      <c r="AG47">
        <v>10.51279392</v>
      </c>
      <c r="AH47">
        <v>33.273792000000007</v>
      </c>
      <c r="AI47">
        <v>0</v>
      </c>
      <c r="AJ47">
        <v>0</v>
      </c>
      <c r="AK47">
        <v>22.5747</v>
      </c>
      <c r="AL47">
        <v>34.675999999999995</v>
      </c>
      <c r="AM47">
        <v>0</v>
      </c>
      <c r="AN47">
        <v>0</v>
      </c>
      <c r="AO47">
        <v>3.8737439999999999</v>
      </c>
      <c r="AP47">
        <v>2.5317684000000003</v>
      </c>
      <c r="AQ47">
        <v>6.0701300000000007</v>
      </c>
      <c r="AR47">
        <v>22.061894400000003</v>
      </c>
      <c r="AS47">
        <v>14.0093306136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29.410458036509699</v>
      </c>
      <c r="BB47">
        <f t="shared" si="0"/>
        <v>878.31971957524752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289.37440445431855</v>
      </c>
      <c r="L48">
        <v>11.037618861182674</v>
      </c>
      <c r="M48">
        <v>63.765445967198389</v>
      </c>
      <c r="N48">
        <v>51.879921259842519</v>
      </c>
      <c r="O48">
        <v>73.283716101871974</v>
      </c>
      <c r="P48">
        <v>17.341243669767991</v>
      </c>
      <c r="Q48">
        <v>4.7901129591836726</v>
      </c>
      <c r="R48">
        <v>18.616261212976021</v>
      </c>
      <c r="S48">
        <v>11.586390432801824</v>
      </c>
      <c r="T48">
        <v>0</v>
      </c>
      <c r="U48">
        <v>62.112738854136197</v>
      </c>
      <c r="V48">
        <v>6.2605353474320236</v>
      </c>
      <c r="W48">
        <v>15.281587103377685</v>
      </c>
      <c r="X48">
        <v>64.788117894398965</v>
      </c>
      <c r="Y48">
        <v>0</v>
      </c>
      <c r="Z48">
        <v>2.8784289599999999</v>
      </c>
      <c r="AA48">
        <v>0</v>
      </c>
      <c r="AB48">
        <v>17.352844704000002</v>
      </c>
      <c r="AC48">
        <v>8.5010146559999988</v>
      </c>
      <c r="AD48">
        <v>12.009792239999999</v>
      </c>
      <c r="AE48">
        <v>21.13101</v>
      </c>
      <c r="AF48">
        <v>6.1515000000000013</v>
      </c>
      <c r="AG48">
        <v>10.51279392</v>
      </c>
      <c r="AH48">
        <v>33.273792000000007</v>
      </c>
      <c r="AI48">
        <v>0</v>
      </c>
      <c r="AJ48">
        <v>0</v>
      </c>
      <c r="AK48">
        <v>22.5747</v>
      </c>
      <c r="AL48">
        <v>34.675999999999995</v>
      </c>
      <c r="AM48">
        <v>0</v>
      </c>
      <c r="AN48">
        <v>0</v>
      </c>
      <c r="AO48">
        <v>3.8737439999999999</v>
      </c>
      <c r="AP48">
        <v>2.5317684000000003</v>
      </c>
      <c r="AQ48">
        <v>6.0701300000000007</v>
      </c>
      <c r="AR48">
        <v>22.061894400000003</v>
      </c>
      <c r="AS48">
        <v>14.0093306136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29.410349667250689</v>
      </c>
      <c r="BB48">
        <f t="shared" si="0"/>
        <v>878.31648834483781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289.37239042841873</v>
      </c>
      <c r="L49">
        <v>11.037618859238927</v>
      </c>
      <c r="M49">
        <v>63.765445967198389</v>
      </c>
      <c r="N49">
        <v>51.879921259842519</v>
      </c>
      <c r="O49">
        <v>73.283716101871974</v>
      </c>
      <c r="P49">
        <v>17.341243669767991</v>
      </c>
      <c r="Q49">
        <v>4.7901129591836726</v>
      </c>
      <c r="R49">
        <v>18.616261212976021</v>
      </c>
      <c r="S49">
        <v>11.586390432801824</v>
      </c>
      <c r="T49">
        <v>0</v>
      </c>
      <c r="U49">
        <v>62.112738854136197</v>
      </c>
      <c r="V49">
        <v>6.2605353474320236</v>
      </c>
      <c r="W49">
        <v>15.281587103377685</v>
      </c>
      <c r="X49">
        <v>64.788117894398965</v>
      </c>
      <c r="Y49">
        <v>0</v>
      </c>
      <c r="Z49">
        <v>2.8784289599999999</v>
      </c>
      <c r="AA49">
        <v>0</v>
      </c>
      <c r="AB49">
        <v>11.568563136000002</v>
      </c>
      <c r="AC49">
        <v>8.5010146559999988</v>
      </c>
      <c r="AD49">
        <v>12.009792239999999</v>
      </c>
      <c r="AE49">
        <v>18.595288799999995</v>
      </c>
      <c r="AF49">
        <v>6.1515000000000013</v>
      </c>
      <c r="AG49">
        <v>10.51279392</v>
      </c>
      <c r="AH49">
        <v>33.273792000000007</v>
      </c>
      <c r="AI49">
        <v>0</v>
      </c>
      <c r="AJ49">
        <v>0</v>
      </c>
      <c r="AK49">
        <v>22.5747</v>
      </c>
      <c r="AL49">
        <v>34.675999999999995</v>
      </c>
      <c r="AM49">
        <v>0</v>
      </c>
      <c r="AN49">
        <v>0</v>
      </c>
      <c r="AO49">
        <v>3.7446192000000003</v>
      </c>
      <c r="AP49">
        <v>2.5317684000000003</v>
      </c>
      <c r="AQ49">
        <v>6.0701300000000007</v>
      </c>
      <c r="AR49">
        <v>22.061894400000003</v>
      </c>
      <c r="AS49">
        <v>14.0093306136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29.136532564796372</v>
      </c>
      <c r="BB49">
        <f t="shared" si="0"/>
        <v>870.13916385144853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288.1653092468689</v>
      </c>
      <c r="L50">
        <v>11.037618858739092</v>
      </c>
      <c r="M50">
        <v>63.765445967198389</v>
      </c>
      <c r="N50">
        <v>51.879921259842519</v>
      </c>
      <c r="O50">
        <v>73.283716101871974</v>
      </c>
      <c r="P50">
        <v>17.341243669767991</v>
      </c>
      <c r="Q50">
        <v>4.7901129591836726</v>
      </c>
      <c r="R50">
        <v>18.616261212976021</v>
      </c>
      <c r="S50">
        <v>11.586390432801824</v>
      </c>
      <c r="T50">
        <v>0</v>
      </c>
      <c r="U50">
        <v>62.112738854136197</v>
      </c>
      <c r="V50">
        <v>6.2605353474320236</v>
      </c>
      <c r="W50">
        <v>15.281587103377685</v>
      </c>
      <c r="X50">
        <v>64.788117894398965</v>
      </c>
      <c r="Y50">
        <v>0</v>
      </c>
      <c r="Z50">
        <v>2.8784289599999999</v>
      </c>
      <c r="AA50">
        <v>0</v>
      </c>
      <c r="AB50">
        <v>11.568563136000002</v>
      </c>
      <c r="AC50">
        <v>8.5010146559999988</v>
      </c>
      <c r="AD50">
        <v>12.009792239999999</v>
      </c>
      <c r="AE50">
        <v>21.712535395200003</v>
      </c>
      <c r="AF50">
        <v>6.1515000000000013</v>
      </c>
      <c r="AG50">
        <v>10.51279392</v>
      </c>
      <c r="AH50">
        <v>33.273792000000007</v>
      </c>
      <c r="AI50">
        <v>0</v>
      </c>
      <c r="AJ50">
        <v>0</v>
      </c>
      <c r="AK50">
        <v>22.5747</v>
      </c>
      <c r="AL50">
        <v>34.675999999999995</v>
      </c>
      <c r="AM50">
        <v>0</v>
      </c>
      <c r="AN50">
        <v>0</v>
      </c>
      <c r="AO50">
        <v>3.7446192000000003</v>
      </c>
      <c r="AP50">
        <v>2.5317684000000003</v>
      </c>
      <c r="AQ50">
        <v>6.0701300000000007</v>
      </c>
      <c r="AR50">
        <v>22.061894400000003</v>
      </c>
      <c r="AS50">
        <v>14.0093306136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29.19842206410836</v>
      </c>
      <c r="BB50">
        <f t="shared" si="0"/>
        <v>871.98743976528692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279.0408876968666</v>
      </c>
      <c r="L51">
        <v>11.037618858453552</v>
      </c>
      <c r="M51">
        <v>63.765445967198389</v>
      </c>
      <c r="N51">
        <v>51.879921259842519</v>
      </c>
      <c r="O51">
        <v>73.283716101871974</v>
      </c>
      <c r="P51">
        <v>17.341243669767991</v>
      </c>
      <c r="Q51">
        <v>4.7901129591836726</v>
      </c>
      <c r="R51">
        <v>18.616261212976021</v>
      </c>
      <c r="S51">
        <v>11.586390432801824</v>
      </c>
      <c r="T51">
        <v>0</v>
      </c>
      <c r="U51">
        <v>62.112738854136197</v>
      </c>
      <c r="V51">
        <v>6.2621955323901712</v>
      </c>
      <c r="W51">
        <v>15.279596911898272</v>
      </c>
      <c r="X51">
        <v>64.789169004883036</v>
      </c>
      <c r="Y51">
        <v>0</v>
      </c>
      <c r="Z51">
        <v>2.8784289599999999</v>
      </c>
      <c r="AA51">
        <v>0</v>
      </c>
      <c r="AB51">
        <v>11.568563136000002</v>
      </c>
      <c r="AC51">
        <v>8.5010146559999988</v>
      </c>
      <c r="AD51">
        <v>8.006528160000002</v>
      </c>
      <c r="AE51">
        <v>21.712535395200003</v>
      </c>
      <c r="AF51">
        <v>6.1515000000000013</v>
      </c>
      <c r="AG51">
        <v>10.51279392</v>
      </c>
      <c r="AH51">
        <v>33.273792000000007</v>
      </c>
      <c r="AI51">
        <v>0</v>
      </c>
      <c r="AJ51">
        <v>0</v>
      </c>
      <c r="AK51">
        <v>22.5747</v>
      </c>
      <c r="AL51">
        <v>34.675999999999995</v>
      </c>
      <c r="AM51">
        <v>0</v>
      </c>
      <c r="AN51">
        <v>0</v>
      </c>
      <c r="AO51">
        <v>3.7446192000000003</v>
      </c>
      <c r="AP51">
        <v>4.8384907200000002</v>
      </c>
      <c r="AQ51">
        <v>7.72959</v>
      </c>
      <c r="AR51">
        <v>22.061894400000003</v>
      </c>
      <c r="AS51">
        <v>14.0093306136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28.901611719654777</v>
      </c>
      <c r="BB51">
        <f t="shared" si="0"/>
        <v>863.12346790341542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279.03854326883493</v>
      </c>
      <c r="L52">
        <v>11.037618857897655</v>
      </c>
      <c r="M52">
        <v>63.765445967198389</v>
      </c>
      <c r="N52">
        <v>51.879921259842519</v>
      </c>
      <c r="O52">
        <v>73.283716101871974</v>
      </c>
      <c r="P52">
        <v>17.341243669767991</v>
      </c>
      <c r="Q52">
        <v>4.7901129591836726</v>
      </c>
      <c r="R52">
        <v>18.616261212976021</v>
      </c>
      <c r="S52">
        <v>11.586390432801824</v>
      </c>
      <c r="T52">
        <v>0</v>
      </c>
      <c r="U52">
        <v>62.112738854136197</v>
      </c>
      <c r="V52">
        <v>6.2621955323901712</v>
      </c>
      <c r="W52">
        <v>15.279596911898272</v>
      </c>
      <c r="X52">
        <v>64.789169004883036</v>
      </c>
      <c r="Y52">
        <v>0</v>
      </c>
      <c r="Z52">
        <v>2.8784289599999999</v>
      </c>
      <c r="AA52">
        <v>0</v>
      </c>
      <c r="AB52">
        <v>11.568563136000002</v>
      </c>
      <c r="AC52">
        <v>8.5010146559999988</v>
      </c>
      <c r="AD52">
        <v>8.006528160000002</v>
      </c>
      <c r="AE52">
        <v>21.712535395200003</v>
      </c>
      <c r="AF52">
        <v>6.1515000000000013</v>
      </c>
      <c r="AG52">
        <v>10.51279392</v>
      </c>
      <c r="AH52">
        <v>33.273792000000007</v>
      </c>
      <c r="AI52">
        <v>0</v>
      </c>
      <c r="AJ52">
        <v>0</v>
      </c>
      <c r="AK52">
        <v>22.5747</v>
      </c>
      <c r="AL52">
        <v>34.675999999999995</v>
      </c>
      <c r="AM52">
        <v>0</v>
      </c>
      <c r="AN52">
        <v>0</v>
      </c>
      <c r="AO52">
        <v>3.7446192000000003</v>
      </c>
      <c r="AP52">
        <v>4.8384907200000002</v>
      </c>
      <c r="AQ52">
        <v>12.140260000000001</v>
      </c>
      <c r="AR52">
        <v>22.061894400000003</v>
      </c>
      <c r="AS52">
        <v>14.0093306136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29.044441905670876</v>
      </c>
      <c r="BB52">
        <f t="shared" si="0"/>
        <v>867.38896328881174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279.04425690627306</v>
      </c>
      <c r="L53">
        <v>11.037618857182808</v>
      </c>
      <c r="M53">
        <v>63.765445967198389</v>
      </c>
      <c r="N53">
        <v>51.879921259842519</v>
      </c>
      <c r="O53">
        <v>73.283716101871974</v>
      </c>
      <c r="P53">
        <v>17.341243669767991</v>
      </c>
      <c r="Q53">
        <v>4.7901129591836726</v>
      </c>
      <c r="R53">
        <v>18.616261212976021</v>
      </c>
      <c r="S53">
        <v>11.586390432801824</v>
      </c>
      <c r="T53">
        <v>0</v>
      </c>
      <c r="U53">
        <v>62.112738854136197</v>
      </c>
      <c r="V53">
        <v>6.2621955323901712</v>
      </c>
      <c r="W53">
        <v>15.279596911898272</v>
      </c>
      <c r="X53">
        <v>64.789169004883036</v>
      </c>
      <c r="Y53">
        <v>0</v>
      </c>
      <c r="Z53">
        <v>2.8784289599999999</v>
      </c>
      <c r="AA53">
        <v>0</v>
      </c>
      <c r="AB53">
        <v>11.568563136000002</v>
      </c>
      <c r="AC53">
        <v>8.5010146559999988</v>
      </c>
      <c r="AD53">
        <v>8.006528160000002</v>
      </c>
      <c r="AE53">
        <v>21.712535395200003</v>
      </c>
      <c r="AF53">
        <v>6.1515000000000013</v>
      </c>
      <c r="AG53">
        <v>10.51279392</v>
      </c>
      <c r="AH53">
        <v>33.273792000000007</v>
      </c>
      <c r="AI53">
        <v>0</v>
      </c>
      <c r="AJ53">
        <v>0</v>
      </c>
      <c r="AK53">
        <v>22.5747</v>
      </c>
      <c r="AL53">
        <v>34.675999999999995</v>
      </c>
      <c r="AM53">
        <v>0</v>
      </c>
      <c r="AN53">
        <v>0</v>
      </c>
      <c r="AO53">
        <v>3.7446192000000003</v>
      </c>
      <c r="AP53">
        <v>2.30672232</v>
      </c>
      <c r="AQ53">
        <v>12.140260000000001</v>
      </c>
      <c r="AR53">
        <v>22.061894400000003</v>
      </c>
      <c r="AS53">
        <v>14.0093306136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28.962597420049459</v>
      </c>
      <c r="BB53">
        <f t="shared" si="0"/>
        <v>864.94475301115654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279.04288820307306</v>
      </c>
      <c r="L54">
        <v>11.037618856902244</v>
      </c>
      <c r="M54">
        <v>63.765445967198389</v>
      </c>
      <c r="N54">
        <v>51.879921259842519</v>
      </c>
      <c r="O54">
        <v>73.283716101871974</v>
      </c>
      <c r="P54">
        <v>17.341243669767991</v>
      </c>
      <c r="Q54">
        <v>4.7901129591836726</v>
      </c>
      <c r="R54">
        <v>18.616261212976021</v>
      </c>
      <c r="S54">
        <v>11.586390432801824</v>
      </c>
      <c r="T54">
        <v>0</v>
      </c>
      <c r="U54">
        <v>62.112738854136197</v>
      </c>
      <c r="V54">
        <v>6.2621955323901712</v>
      </c>
      <c r="W54">
        <v>15.279596911898272</v>
      </c>
      <c r="X54">
        <v>64.789169004883036</v>
      </c>
      <c r="Y54">
        <v>0</v>
      </c>
      <c r="Z54">
        <v>2.8784289599999999</v>
      </c>
      <c r="AA54">
        <v>0</v>
      </c>
      <c r="AB54">
        <v>11.568563136000002</v>
      </c>
      <c r="AC54">
        <v>8.5010146559999988</v>
      </c>
      <c r="AD54">
        <v>8.006528160000002</v>
      </c>
      <c r="AE54">
        <v>21.712535395200003</v>
      </c>
      <c r="AF54">
        <v>6.1515000000000013</v>
      </c>
      <c r="AG54">
        <v>10.51279392</v>
      </c>
      <c r="AH54">
        <v>33.273792000000007</v>
      </c>
      <c r="AI54">
        <v>0</v>
      </c>
      <c r="AJ54">
        <v>0</v>
      </c>
      <c r="AK54">
        <v>22.5747</v>
      </c>
      <c r="AL54">
        <v>34.675999999999995</v>
      </c>
      <c r="AM54">
        <v>0</v>
      </c>
      <c r="AN54">
        <v>0</v>
      </c>
      <c r="AO54">
        <v>3.7446192000000003</v>
      </c>
      <c r="AP54">
        <v>2.30672232</v>
      </c>
      <c r="AQ54">
        <v>12.140260000000001</v>
      </c>
      <c r="AR54">
        <v>22.061894400000003</v>
      </c>
      <c r="AS54">
        <v>14.0093306136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28.962601497450759</v>
      </c>
      <c r="BB54">
        <f t="shared" si="0"/>
        <v>864.94338023027467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269.99502921388103</v>
      </c>
      <c r="L55">
        <v>0</v>
      </c>
      <c r="M55">
        <v>63.765445967198389</v>
      </c>
      <c r="N55">
        <v>51.879921259842519</v>
      </c>
      <c r="O55">
        <v>73.283716101871974</v>
      </c>
      <c r="P55">
        <v>17.341243669767991</v>
      </c>
      <c r="Q55">
        <v>4.7901129591836726</v>
      </c>
      <c r="R55">
        <v>18.616261212976021</v>
      </c>
      <c r="S55">
        <v>11.586390432801824</v>
      </c>
      <c r="T55">
        <v>0</v>
      </c>
      <c r="U55">
        <v>62.112738854136197</v>
      </c>
      <c r="V55">
        <v>5.9728531645569616</v>
      </c>
      <c r="W55">
        <v>15.279596911898272</v>
      </c>
      <c r="X55">
        <v>64.789169004883036</v>
      </c>
      <c r="Y55">
        <v>0</v>
      </c>
      <c r="Z55">
        <v>2.8784289599999999</v>
      </c>
      <c r="AA55">
        <v>0</v>
      </c>
      <c r="AB55">
        <v>11.568563136000002</v>
      </c>
      <c r="AC55">
        <v>8.5010146559999988</v>
      </c>
      <c r="AD55">
        <v>8.006528160000002</v>
      </c>
      <c r="AE55">
        <v>21.712535395200003</v>
      </c>
      <c r="AF55">
        <v>6.1515000000000013</v>
      </c>
      <c r="AG55">
        <v>10.51279392</v>
      </c>
      <c r="AH55">
        <v>33.273792000000007</v>
      </c>
      <c r="AI55">
        <v>0</v>
      </c>
      <c r="AJ55">
        <v>0</v>
      </c>
      <c r="AK55">
        <v>22.5747</v>
      </c>
      <c r="AL55">
        <v>53.747800000000005</v>
      </c>
      <c r="AM55">
        <v>0</v>
      </c>
      <c r="AN55">
        <v>0</v>
      </c>
      <c r="AO55">
        <v>3.8737439999999999</v>
      </c>
      <c r="AP55">
        <v>2.30672232</v>
      </c>
      <c r="AQ55">
        <v>12.140260000000001</v>
      </c>
      <c r="AR55">
        <v>22.061894400000003</v>
      </c>
      <c r="AS55">
        <v>14.0093306136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28.924519446191074</v>
      </c>
      <c r="BB55">
        <f t="shared" si="0"/>
        <v>863.80756686760662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269.99502921388103</v>
      </c>
      <c r="L56">
        <v>0</v>
      </c>
      <c r="M56">
        <v>63.765445967198389</v>
      </c>
      <c r="N56">
        <v>51.879921259842519</v>
      </c>
      <c r="O56">
        <v>73.283716101871974</v>
      </c>
      <c r="P56">
        <v>17.341243669767991</v>
      </c>
      <c r="Q56">
        <v>4.7901129591836726</v>
      </c>
      <c r="R56">
        <v>18.616261212976021</v>
      </c>
      <c r="S56">
        <v>11.586390432801824</v>
      </c>
      <c r="T56">
        <v>0</v>
      </c>
      <c r="U56">
        <v>62.112738854136197</v>
      </c>
      <c r="V56">
        <v>5.9728531645569616</v>
      </c>
      <c r="W56">
        <v>15.279596911898272</v>
      </c>
      <c r="X56">
        <v>64.789169004883036</v>
      </c>
      <c r="Y56">
        <v>0</v>
      </c>
      <c r="Z56">
        <v>2.8784289599999999</v>
      </c>
      <c r="AA56">
        <v>0</v>
      </c>
      <c r="AB56">
        <v>11.568563136000002</v>
      </c>
      <c r="AC56">
        <v>8.5010146559999988</v>
      </c>
      <c r="AD56">
        <v>8.006528160000002</v>
      </c>
      <c r="AE56">
        <v>21.712535395200003</v>
      </c>
      <c r="AF56">
        <v>6.1515000000000013</v>
      </c>
      <c r="AG56">
        <v>10.51279392</v>
      </c>
      <c r="AH56">
        <v>33.273792000000007</v>
      </c>
      <c r="AI56">
        <v>0</v>
      </c>
      <c r="AJ56">
        <v>0</v>
      </c>
      <c r="AK56">
        <v>22.5747</v>
      </c>
      <c r="AL56">
        <v>53.747800000000005</v>
      </c>
      <c r="AM56">
        <v>0</v>
      </c>
      <c r="AN56">
        <v>0</v>
      </c>
      <c r="AO56">
        <v>3.8737439999999999</v>
      </c>
      <c r="AP56">
        <v>2.30672232</v>
      </c>
      <c r="AQ56">
        <v>12.140260000000001</v>
      </c>
      <c r="AR56">
        <v>22.061894400000003</v>
      </c>
      <c r="AS56">
        <v>14.0093306136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28.924519446191074</v>
      </c>
      <c r="BB56">
        <f t="shared" si="0"/>
        <v>863.80756686760662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269.99502921388103</v>
      </c>
      <c r="L57">
        <v>11.037540015291817</v>
      </c>
      <c r="M57">
        <v>63.765445967198389</v>
      </c>
      <c r="N57">
        <v>51.879921259842519</v>
      </c>
      <c r="O57">
        <v>73.283716101871974</v>
      </c>
      <c r="P57">
        <v>17.341243669767991</v>
      </c>
      <c r="Q57">
        <v>4.7901129591836726</v>
      </c>
      <c r="R57">
        <v>18.616261212976021</v>
      </c>
      <c r="S57">
        <v>11.586390432801824</v>
      </c>
      <c r="T57">
        <v>0</v>
      </c>
      <c r="U57">
        <v>62.112738854136197</v>
      </c>
      <c r="V57">
        <v>6.2621955323901712</v>
      </c>
      <c r="W57">
        <v>15.279596911898272</v>
      </c>
      <c r="X57">
        <v>64.789169004883036</v>
      </c>
      <c r="Y57">
        <v>0</v>
      </c>
      <c r="Z57">
        <v>2.8784289599999999</v>
      </c>
      <c r="AA57">
        <v>0</v>
      </c>
      <c r="AB57">
        <v>11.568563136000002</v>
      </c>
      <c r="AC57">
        <v>8.5010146559999988</v>
      </c>
      <c r="AD57">
        <v>8.006528160000002</v>
      </c>
      <c r="AE57">
        <v>21.712535395200003</v>
      </c>
      <c r="AF57">
        <v>6.1515000000000013</v>
      </c>
      <c r="AG57">
        <v>10.51279392</v>
      </c>
      <c r="AH57">
        <v>33.273792000000007</v>
      </c>
      <c r="AI57">
        <v>0</v>
      </c>
      <c r="AJ57">
        <v>0</v>
      </c>
      <c r="AK57">
        <v>22.5747</v>
      </c>
      <c r="AL57">
        <v>53.747800000000005</v>
      </c>
      <c r="AM57">
        <v>0</v>
      </c>
      <c r="AN57">
        <v>0</v>
      </c>
      <c r="AO57">
        <v>3.8737439999999999</v>
      </c>
      <c r="AP57">
        <v>2.30672232</v>
      </c>
      <c r="AQ57">
        <v>12.140260000000001</v>
      </c>
      <c r="AR57">
        <v>22.061894400000003</v>
      </c>
      <c r="AS57">
        <v>14.0093306136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29.291510432037644</v>
      </c>
      <c r="BB57">
        <f t="shared" si="0"/>
        <v>874.76745826488525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269.99502921388103</v>
      </c>
      <c r="L58">
        <v>11.037540015291817</v>
      </c>
      <c r="M58">
        <v>63.765445967198389</v>
      </c>
      <c r="N58">
        <v>51.879921259842519</v>
      </c>
      <c r="O58">
        <v>73.283716101871974</v>
      </c>
      <c r="P58">
        <v>17.341243669767991</v>
      </c>
      <c r="Q58">
        <v>4.7901129591836726</v>
      </c>
      <c r="R58">
        <v>18.616261212976021</v>
      </c>
      <c r="S58">
        <v>11.586390432801824</v>
      </c>
      <c r="T58">
        <v>0</v>
      </c>
      <c r="U58">
        <v>62.112738854136197</v>
      </c>
      <c r="V58">
        <v>6.2621955323901712</v>
      </c>
      <c r="W58">
        <v>15.279596911898272</v>
      </c>
      <c r="X58">
        <v>64.789169004883036</v>
      </c>
      <c r="Y58">
        <v>0</v>
      </c>
      <c r="Z58">
        <v>2.8784289599999999</v>
      </c>
      <c r="AA58">
        <v>0</v>
      </c>
      <c r="AB58">
        <v>11.568563136000002</v>
      </c>
      <c r="AC58">
        <v>8.5010146559999988</v>
      </c>
      <c r="AD58">
        <v>8.006528160000002</v>
      </c>
      <c r="AE58">
        <v>21.712535395200003</v>
      </c>
      <c r="AF58">
        <v>6.1515000000000013</v>
      </c>
      <c r="AG58">
        <v>10.51279392</v>
      </c>
      <c r="AH58">
        <v>33.273792000000007</v>
      </c>
      <c r="AI58">
        <v>0</v>
      </c>
      <c r="AJ58">
        <v>0</v>
      </c>
      <c r="AK58">
        <v>22.5747</v>
      </c>
      <c r="AL58">
        <v>53.747800000000005</v>
      </c>
      <c r="AM58">
        <v>0</v>
      </c>
      <c r="AN58">
        <v>0</v>
      </c>
      <c r="AO58">
        <v>3.8737439999999999</v>
      </c>
      <c r="AP58">
        <v>2.30672232</v>
      </c>
      <c r="AQ58">
        <v>12.140260000000001</v>
      </c>
      <c r="AR58">
        <v>22.061894400000003</v>
      </c>
      <c r="AS58">
        <v>14.0093306136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29.291510432037644</v>
      </c>
      <c r="BB58">
        <f t="shared" si="0"/>
        <v>874.76745826488525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262.8281905904185</v>
      </c>
      <c r="L59">
        <v>0</v>
      </c>
      <c r="M59">
        <v>63.765445967198389</v>
      </c>
      <c r="N59">
        <v>51.879921259842519</v>
      </c>
      <c r="O59">
        <v>73.283716101871974</v>
      </c>
      <c r="P59">
        <v>17.341243669767991</v>
      </c>
      <c r="Q59">
        <v>4.793787878787878</v>
      </c>
      <c r="R59">
        <v>18.617343456007795</v>
      </c>
      <c r="S59">
        <v>11.593458183241975</v>
      </c>
      <c r="T59">
        <v>0</v>
      </c>
      <c r="U59">
        <v>62.112738854136197</v>
      </c>
      <c r="V59">
        <v>5.9728531645569616</v>
      </c>
      <c r="W59">
        <v>15.279596911898272</v>
      </c>
      <c r="X59">
        <v>64.789169004883036</v>
      </c>
      <c r="Y59">
        <v>0</v>
      </c>
      <c r="Z59">
        <v>0.4831200000000001</v>
      </c>
      <c r="AA59">
        <v>0</v>
      </c>
      <c r="AB59">
        <v>11.568563136000002</v>
      </c>
      <c r="AC59">
        <v>8.5010146559999988</v>
      </c>
      <c r="AD59">
        <v>8.006528160000002</v>
      </c>
      <c r="AE59">
        <v>21.712535395200003</v>
      </c>
      <c r="AF59">
        <v>6.1515000000000013</v>
      </c>
      <c r="AG59">
        <v>10.51279392</v>
      </c>
      <c r="AH59">
        <v>33.273792000000007</v>
      </c>
      <c r="AI59">
        <v>0</v>
      </c>
      <c r="AJ59">
        <v>0</v>
      </c>
      <c r="AK59">
        <v>22.5747</v>
      </c>
      <c r="AL59">
        <v>53.747800000000005</v>
      </c>
      <c r="AM59">
        <v>0</v>
      </c>
      <c r="AN59">
        <v>0</v>
      </c>
      <c r="AO59">
        <v>4.0028688000000008</v>
      </c>
      <c r="AP59">
        <v>2.30672232</v>
      </c>
      <c r="AQ59">
        <v>17.992040000000003</v>
      </c>
      <c r="AR59">
        <v>22.061894400000003</v>
      </c>
      <c r="AS59">
        <v>14.0093306136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28.808870375319863</v>
      </c>
      <c r="BB59">
        <f t="shared" si="0"/>
        <v>860.35379806809169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279.99616050159233</v>
      </c>
      <c r="L60">
        <v>11.037540015291817</v>
      </c>
      <c r="M60">
        <v>63.765445967198389</v>
      </c>
      <c r="N60">
        <v>51.879921259842519</v>
      </c>
      <c r="O60">
        <v>73.283716101871974</v>
      </c>
      <c r="P60">
        <v>17.341243669767991</v>
      </c>
      <c r="Q60">
        <v>4.793787878787878</v>
      </c>
      <c r="R60">
        <v>18.617343456007795</v>
      </c>
      <c r="S60">
        <v>11.593458183241975</v>
      </c>
      <c r="T60">
        <v>0</v>
      </c>
      <c r="U60">
        <v>62.112738854136197</v>
      </c>
      <c r="V60">
        <v>6.2621955323901712</v>
      </c>
      <c r="W60">
        <v>15.279596911898272</v>
      </c>
      <c r="X60">
        <v>64.789169004883036</v>
      </c>
      <c r="Y60">
        <v>0</v>
      </c>
      <c r="Z60">
        <v>0.4831200000000001</v>
      </c>
      <c r="AA60">
        <v>6.170478912000001</v>
      </c>
      <c r="AB60">
        <v>11.568563136000002</v>
      </c>
      <c r="AC60">
        <v>8.5010146559999988</v>
      </c>
      <c r="AD60">
        <v>8.006528160000002</v>
      </c>
      <c r="AE60">
        <v>21.712535395200003</v>
      </c>
      <c r="AF60">
        <v>6.1515000000000013</v>
      </c>
      <c r="AG60">
        <v>10.51279392</v>
      </c>
      <c r="AH60">
        <v>33.273792000000007</v>
      </c>
      <c r="AI60">
        <v>0</v>
      </c>
      <c r="AJ60">
        <v>0</v>
      </c>
      <c r="AK60">
        <v>22.5747</v>
      </c>
      <c r="AL60">
        <v>53.747800000000005</v>
      </c>
      <c r="AM60">
        <v>0</v>
      </c>
      <c r="AN60">
        <v>0</v>
      </c>
      <c r="AO60">
        <v>4.0028688000000008</v>
      </c>
      <c r="AP60">
        <v>4.8384907200000002</v>
      </c>
      <c r="AQ60">
        <v>18.21039</v>
      </c>
      <c r="AR60">
        <v>22.061894400000003</v>
      </c>
      <c r="AS60">
        <v>14.0093306136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30.021130472900641</v>
      </c>
      <c r="BB60">
        <f t="shared" si="0"/>
        <v>896.55698757680966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279.99616050159233</v>
      </c>
      <c r="L61">
        <v>11.037540015291817</v>
      </c>
      <c r="M61">
        <v>63.765445967198389</v>
      </c>
      <c r="N61">
        <v>51.879921259842519</v>
      </c>
      <c r="O61">
        <v>73.283716101871974</v>
      </c>
      <c r="P61">
        <v>17.341243669767991</v>
      </c>
      <c r="Q61">
        <v>4.793787878787878</v>
      </c>
      <c r="R61">
        <v>18.617343456007795</v>
      </c>
      <c r="S61">
        <v>11.593458183241975</v>
      </c>
      <c r="T61">
        <v>0</v>
      </c>
      <c r="U61">
        <v>62.112738854136197</v>
      </c>
      <c r="V61">
        <v>6.2621955323901712</v>
      </c>
      <c r="W61">
        <v>15.279596911898272</v>
      </c>
      <c r="X61">
        <v>64.789169004883036</v>
      </c>
      <c r="Y61">
        <v>0</v>
      </c>
      <c r="Z61">
        <v>0.4831200000000001</v>
      </c>
      <c r="AA61">
        <v>6.170478912000001</v>
      </c>
      <c r="AB61">
        <v>11.568563136000002</v>
      </c>
      <c r="AC61">
        <v>8.5094038152000007</v>
      </c>
      <c r="AD61">
        <v>8.006528160000002</v>
      </c>
      <c r="AE61">
        <v>21.712535395200003</v>
      </c>
      <c r="AF61">
        <v>6.1515000000000013</v>
      </c>
      <c r="AG61">
        <v>10.51279392</v>
      </c>
      <c r="AH61">
        <v>33.273792000000007</v>
      </c>
      <c r="AI61">
        <v>0</v>
      </c>
      <c r="AJ61">
        <v>0</v>
      </c>
      <c r="AK61">
        <v>22.5747</v>
      </c>
      <c r="AL61">
        <v>53.747800000000005</v>
      </c>
      <c r="AM61">
        <v>0</v>
      </c>
      <c r="AN61">
        <v>0</v>
      </c>
      <c r="AO61">
        <v>4.0028688000000008</v>
      </c>
      <c r="AP61">
        <v>4.8384907200000002</v>
      </c>
      <c r="AQ61">
        <v>18.21039</v>
      </c>
      <c r="AR61">
        <v>22.061894400000003</v>
      </c>
      <c r="AS61">
        <v>14.0093306136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30.021402337700646</v>
      </c>
      <c r="BB61">
        <f t="shared" si="0"/>
        <v>896.56510487120954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279.99616050159233</v>
      </c>
      <c r="L62">
        <v>11.037540015291817</v>
      </c>
      <c r="M62">
        <v>63.765445967198389</v>
      </c>
      <c r="N62">
        <v>51.879921259842519</v>
      </c>
      <c r="O62">
        <v>73.283716101871974</v>
      </c>
      <c r="P62">
        <v>17.341243669767991</v>
      </c>
      <c r="Q62">
        <v>4.793787878787878</v>
      </c>
      <c r="R62">
        <v>18.617343456007795</v>
      </c>
      <c r="S62">
        <v>11.593458183241975</v>
      </c>
      <c r="T62">
        <v>0</v>
      </c>
      <c r="U62">
        <v>62.112738854136197</v>
      </c>
      <c r="V62">
        <v>6.2621955323901712</v>
      </c>
      <c r="W62">
        <v>15.279596911898272</v>
      </c>
      <c r="X62">
        <v>64.789169004883036</v>
      </c>
      <c r="Y62">
        <v>0</v>
      </c>
      <c r="Z62">
        <v>2.8784289599999999</v>
      </c>
      <c r="AA62">
        <v>6.170478912000001</v>
      </c>
      <c r="AB62">
        <v>11.568563136000002</v>
      </c>
      <c r="AC62">
        <v>8.5094038152000007</v>
      </c>
      <c r="AD62">
        <v>8.006528160000002</v>
      </c>
      <c r="AE62">
        <v>21.712535395200003</v>
      </c>
      <c r="AF62">
        <v>6.1515000000000013</v>
      </c>
      <c r="AG62">
        <v>10.51279392</v>
      </c>
      <c r="AH62">
        <v>33.273792000000007</v>
      </c>
      <c r="AI62">
        <v>0</v>
      </c>
      <c r="AJ62">
        <v>0</v>
      </c>
      <c r="AK62">
        <v>22.5747</v>
      </c>
      <c r="AL62">
        <v>53.747800000000005</v>
      </c>
      <c r="AM62">
        <v>0</v>
      </c>
      <c r="AN62">
        <v>0</v>
      </c>
      <c r="AO62">
        <v>4.0028688000000008</v>
      </c>
      <c r="AP62">
        <v>2.30672232</v>
      </c>
      <c r="AQ62">
        <v>18.21039</v>
      </c>
      <c r="AR62">
        <v>22.061894400000003</v>
      </c>
      <c r="AS62">
        <v>14.0093306136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30.016980911300642</v>
      </c>
      <c r="BB62">
        <f t="shared" si="0"/>
        <v>896.43306685760956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279.99459581965976</v>
      </c>
      <c r="L63">
        <v>11.037540015291817</v>
      </c>
      <c r="M63">
        <v>63.765445967198389</v>
      </c>
      <c r="N63">
        <v>51.879921259842519</v>
      </c>
      <c r="O63">
        <v>73.283716101871974</v>
      </c>
      <c r="P63">
        <v>17.341243669767991</v>
      </c>
      <c r="Q63">
        <v>4.793787878787878</v>
      </c>
      <c r="R63">
        <v>18.617343456007795</v>
      </c>
      <c r="S63">
        <v>11.593458183241975</v>
      </c>
      <c r="T63">
        <v>0</v>
      </c>
      <c r="U63">
        <v>62.112738854136197</v>
      </c>
      <c r="V63">
        <v>6.2621955323901712</v>
      </c>
      <c r="W63">
        <v>15.279596911898272</v>
      </c>
      <c r="X63">
        <v>64.789169004883036</v>
      </c>
      <c r="Y63">
        <v>0</v>
      </c>
      <c r="Z63">
        <v>2.8784289599999999</v>
      </c>
      <c r="AA63">
        <v>6.170478912000001</v>
      </c>
      <c r="AB63">
        <v>11.568563136000002</v>
      </c>
      <c r="AC63">
        <v>8.5010146559999988</v>
      </c>
      <c r="AD63">
        <v>8.006528160000002</v>
      </c>
      <c r="AE63">
        <v>21.712535395200003</v>
      </c>
      <c r="AF63">
        <v>6.1515000000000013</v>
      </c>
      <c r="AG63">
        <v>10.51279392</v>
      </c>
      <c r="AH63">
        <v>41.093133120000005</v>
      </c>
      <c r="AI63">
        <v>0</v>
      </c>
      <c r="AJ63">
        <v>0</v>
      </c>
      <c r="AK63">
        <v>22.5747</v>
      </c>
      <c r="AL63">
        <v>53.747800000000005</v>
      </c>
      <c r="AM63">
        <v>0</v>
      </c>
      <c r="AN63">
        <v>0</v>
      </c>
      <c r="AO63">
        <v>4.0028688000000008</v>
      </c>
      <c r="AP63">
        <v>2.30672232</v>
      </c>
      <c r="AQ63">
        <v>18.21039</v>
      </c>
      <c r="AR63">
        <v>22.061894400000003</v>
      </c>
      <c r="AS63">
        <v>14.0093306136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30.270005173852617</v>
      </c>
      <c r="BB63">
        <f t="shared" si="0"/>
        <v>903.98942987392525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279.99459581965976</v>
      </c>
      <c r="L64">
        <v>11.037540015291817</v>
      </c>
      <c r="M64">
        <v>63.765445967198389</v>
      </c>
      <c r="N64">
        <v>51.879921259842519</v>
      </c>
      <c r="O64">
        <v>73.283716101871974</v>
      </c>
      <c r="P64">
        <v>17.341243669767991</v>
      </c>
      <c r="Q64">
        <v>4.793787878787878</v>
      </c>
      <c r="R64">
        <v>18.617343456007795</v>
      </c>
      <c r="S64">
        <v>11.593458183241975</v>
      </c>
      <c r="T64">
        <v>0</v>
      </c>
      <c r="U64">
        <v>62.112738854136197</v>
      </c>
      <c r="V64">
        <v>6.2621955323901712</v>
      </c>
      <c r="W64">
        <v>15.279596911898272</v>
      </c>
      <c r="X64">
        <v>64.789169004883036</v>
      </c>
      <c r="Y64">
        <v>0</v>
      </c>
      <c r="Z64">
        <v>2.8784289599999999</v>
      </c>
      <c r="AA64">
        <v>6.170478912000001</v>
      </c>
      <c r="AB64">
        <v>11.568563136000002</v>
      </c>
      <c r="AC64">
        <v>8.5010146559999988</v>
      </c>
      <c r="AD64">
        <v>8.006528160000002</v>
      </c>
      <c r="AE64">
        <v>21.712535395200003</v>
      </c>
      <c r="AF64">
        <v>12.303000000000003</v>
      </c>
      <c r="AG64">
        <v>10.51279392</v>
      </c>
      <c r="AH64">
        <v>41.093133120000005</v>
      </c>
      <c r="AI64">
        <v>0</v>
      </c>
      <c r="AJ64">
        <v>0</v>
      </c>
      <c r="AK64">
        <v>22.5747</v>
      </c>
      <c r="AL64">
        <v>53.747800000000005</v>
      </c>
      <c r="AM64">
        <v>0</v>
      </c>
      <c r="AN64">
        <v>0</v>
      </c>
      <c r="AO64">
        <v>4.0028688000000008</v>
      </c>
      <c r="AP64">
        <v>2.30672232</v>
      </c>
      <c r="AQ64">
        <v>18.21039</v>
      </c>
      <c r="AR64">
        <v>22.061894400000003</v>
      </c>
      <c r="AS64">
        <v>14.0093306136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30.469313357929696</v>
      </c>
      <c r="BB64">
        <f t="shared" si="0"/>
        <v>909.94162168984815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280.00090546938964</v>
      </c>
      <c r="L65">
        <v>11.037540015291817</v>
      </c>
      <c r="M65">
        <v>63.765445967198389</v>
      </c>
      <c r="N65">
        <v>51.879921259842519</v>
      </c>
      <c r="O65">
        <v>73.283716101871974</v>
      </c>
      <c r="P65">
        <v>17.341243669767991</v>
      </c>
      <c r="Q65">
        <v>4.793787878787878</v>
      </c>
      <c r="R65">
        <v>18.617343456007795</v>
      </c>
      <c r="S65">
        <v>11.593458183241975</v>
      </c>
      <c r="T65">
        <v>0</v>
      </c>
      <c r="U65">
        <v>62.112738854136197</v>
      </c>
      <c r="V65">
        <v>6.2621955323901712</v>
      </c>
      <c r="W65">
        <v>15.279596911898272</v>
      </c>
      <c r="X65">
        <v>64.789169004883036</v>
      </c>
      <c r="Y65">
        <v>0</v>
      </c>
      <c r="Z65">
        <v>2.8784289599999999</v>
      </c>
      <c r="AA65">
        <v>6.170478912000001</v>
      </c>
      <c r="AB65">
        <v>11.568563136000002</v>
      </c>
      <c r="AC65">
        <v>8.5010146559999988</v>
      </c>
      <c r="AD65">
        <v>8.006528160000002</v>
      </c>
      <c r="AE65">
        <v>21.712535395200003</v>
      </c>
      <c r="AF65">
        <v>18.454500000000003</v>
      </c>
      <c r="AG65">
        <v>10.51279392</v>
      </c>
      <c r="AH65">
        <v>41.093133120000005</v>
      </c>
      <c r="AI65">
        <v>0</v>
      </c>
      <c r="AJ65">
        <v>0</v>
      </c>
      <c r="AK65">
        <v>22.5747</v>
      </c>
      <c r="AL65">
        <v>53.747800000000005</v>
      </c>
      <c r="AM65">
        <v>0</v>
      </c>
      <c r="AN65">
        <v>0</v>
      </c>
      <c r="AO65">
        <v>4.0028688000000008</v>
      </c>
      <c r="AP65">
        <v>2.30672232</v>
      </c>
      <c r="AQ65">
        <v>18.21039</v>
      </c>
      <c r="AR65">
        <v>22.061894400000003</v>
      </c>
      <c r="AS65">
        <v>14.0093306136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30.668826889421013</v>
      </c>
      <c r="BB65">
        <f t="shared" si="0"/>
        <v>915.89991780808646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280.00090546938964</v>
      </c>
      <c r="L66">
        <v>11.037540015291817</v>
      </c>
      <c r="M66">
        <v>63.765445967198389</v>
      </c>
      <c r="N66">
        <v>51.879921259842519</v>
      </c>
      <c r="O66">
        <v>73.283716101871974</v>
      </c>
      <c r="P66">
        <v>17.341243669767991</v>
      </c>
      <c r="Q66">
        <v>4.793787878787878</v>
      </c>
      <c r="R66">
        <v>18.617343456007795</v>
      </c>
      <c r="S66">
        <v>11.593458183241975</v>
      </c>
      <c r="T66">
        <v>0</v>
      </c>
      <c r="U66">
        <v>62.112738854136197</v>
      </c>
      <c r="V66">
        <v>6.2621955323901712</v>
      </c>
      <c r="W66">
        <v>15.279596911898272</v>
      </c>
      <c r="X66">
        <v>64.789169004883036</v>
      </c>
      <c r="Y66">
        <v>0</v>
      </c>
      <c r="Z66">
        <v>2.8784289599999999</v>
      </c>
      <c r="AA66">
        <v>6.170478912000001</v>
      </c>
      <c r="AB66">
        <v>11.568563136000002</v>
      </c>
      <c r="AC66">
        <v>8.5010146559999988</v>
      </c>
      <c r="AD66">
        <v>8.006528160000002</v>
      </c>
      <c r="AE66">
        <v>21.712535395200003</v>
      </c>
      <c r="AF66">
        <v>18.454500000000003</v>
      </c>
      <c r="AG66">
        <v>10.51279392</v>
      </c>
      <c r="AH66">
        <v>41.093133120000005</v>
      </c>
      <c r="AI66">
        <v>0</v>
      </c>
      <c r="AJ66">
        <v>0</v>
      </c>
      <c r="AK66">
        <v>22.5747</v>
      </c>
      <c r="AL66">
        <v>53.747800000000005</v>
      </c>
      <c r="AM66">
        <v>0</v>
      </c>
      <c r="AN66">
        <v>0</v>
      </c>
      <c r="AO66">
        <v>4.0028688000000008</v>
      </c>
      <c r="AP66">
        <v>2.30672232</v>
      </c>
      <c r="AQ66">
        <v>18.21039</v>
      </c>
      <c r="AR66">
        <v>22.061894400000003</v>
      </c>
      <c r="AS66">
        <v>14.0093306136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30.668826889421013</v>
      </c>
      <c r="BB66">
        <f t="shared" si="0"/>
        <v>915.89991780808646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280.00090546938964</v>
      </c>
      <c r="L67">
        <v>11.037535505816722</v>
      </c>
      <c r="M67">
        <v>63.765445967198389</v>
      </c>
      <c r="N67">
        <v>51.879921259842519</v>
      </c>
      <c r="O67">
        <v>73.283716101871974</v>
      </c>
      <c r="P67">
        <v>17.341243669767991</v>
      </c>
      <c r="Q67">
        <v>4.793787878787878</v>
      </c>
      <c r="R67">
        <v>18.617343456007795</v>
      </c>
      <c r="S67">
        <v>11.593458183241975</v>
      </c>
      <c r="T67">
        <v>0</v>
      </c>
      <c r="U67">
        <v>62.112738854136197</v>
      </c>
      <c r="V67">
        <v>6.2621955323901712</v>
      </c>
      <c r="W67">
        <v>15.279596911898272</v>
      </c>
      <c r="X67">
        <v>64.789169004883036</v>
      </c>
      <c r="Y67">
        <v>0</v>
      </c>
      <c r="Z67">
        <v>2.8784289599999999</v>
      </c>
      <c r="AA67">
        <v>12.340957824000002</v>
      </c>
      <c r="AB67">
        <v>11.568563136000002</v>
      </c>
      <c r="AC67">
        <v>8.5010146559999988</v>
      </c>
      <c r="AD67">
        <v>4.003264080000001</v>
      </c>
      <c r="AE67">
        <v>21.712535395200003</v>
      </c>
      <c r="AF67">
        <v>18.454500000000003</v>
      </c>
      <c r="AG67">
        <v>10.51279392</v>
      </c>
      <c r="AH67">
        <v>41.093133120000005</v>
      </c>
      <c r="AI67">
        <v>1.1182032</v>
      </c>
      <c r="AJ67">
        <v>0</v>
      </c>
      <c r="AK67">
        <v>22.5747</v>
      </c>
      <c r="AL67">
        <v>45.078799999999987</v>
      </c>
      <c r="AM67">
        <v>0</v>
      </c>
      <c r="AN67">
        <v>0</v>
      </c>
      <c r="AO67">
        <v>4.0028688000000008</v>
      </c>
      <c r="AP67">
        <v>2.5880299200000003</v>
      </c>
      <c r="AQ67">
        <v>18.21039</v>
      </c>
      <c r="AR67">
        <v>22.061894400000003</v>
      </c>
      <c r="AS67">
        <v>14.0093306136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30.503513008119828</v>
      </c>
      <c r="BB67">
        <f t="shared" si="0"/>
        <v>910.96295281191283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280.00090546938964</v>
      </c>
      <c r="L68">
        <v>11.037535505816722</v>
      </c>
      <c r="M68">
        <v>63.765445967198389</v>
      </c>
      <c r="N68">
        <v>51.879921259842519</v>
      </c>
      <c r="O68">
        <v>73.283716101871974</v>
      </c>
      <c r="P68">
        <v>17.341243669767991</v>
      </c>
      <c r="Q68">
        <v>4.793787878787878</v>
      </c>
      <c r="R68">
        <v>18.617343456007795</v>
      </c>
      <c r="S68">
        <v>11.593458183241975</v>
      </c>
      <c r="T68">
        <v>0</v>
      </c>
      <c r="U68">
        <v>62.112738854136197</v>
      </c>
      <c r="V68">
        <v>6.2621955323901712</v>
      </c>
      <c r="W68">
        <v>15.279596911898272</v>
      </c>
      <c r="X68">
        <v>64.789169004883036</v>
      </c>
      <c r="Y68">
        <v>0</v>
      </c>
      <c r="Z68">
        <v>2.8784289599999999</v>
      </c>
      <c r="AA68">
        <v>12.340957824000002</v>
      </c>
      <c r="AB68">
        <v>11.568563136000002</v>
      </c>
      <c r="AC68">
        <v>8.5010146559999988</v>
      </c>
      <c r="AD68">
        <v>4.003264080000001</v>
      </c>
      <c r="AE68">
        <v>21.712535395200003</v>
      </c>
      <c r="AF68">
        <v>18.454500000000003</v>
      </c>
      <c r="AG68">
        <v>10.51279392</v>
      </c>
      <c r="AH68">
        <v>41.093133120000005</v>
      </c>
      <c r="AI68">
        <v>6.4296683999999997</v>
      </c>
      <c r="AJ68">
        <v>0</v>
      </c>
      <c r="AK68">
        <v>22.5747</v>
      </c>
      <c r="AL68">
        <v>45.078799999999987</v>
      </c>
      <c r="AM68">
        <v>0</v>
      </c>
      <c r="AN68">
        <v>0</v>
      </c>
      <c r="AO68">
        <v>4.0028688000000008</v>
      </c>
      <c r="AP68">
        <v>2.5880299200000003</v>
      </c>
      <c r="AQ68">
        <v>18.21039</v>
      </c>
      <c r="AR68">
        <v>22.061894400000003</v>
      </c>
      <c r="AS68">
        <v>14.0093306136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30.675604744119827</v>
      </c>
      <c r="BB68">
        <f t="shared" ref="BB68:BB99" si="1">SUM(B68:AZ68)-BA68</f>
        <v>916.10232627591279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279.99940620216609</v>
      </c>
      <c r="L69">
        <v>11.037535505816722</v>
      </c>
      <c r="M69">
        <v>63.765445967198389</v>
      </c>
      <c r="N69">
        <v>51.879921259842519</v>
      </c>
      <c r="O69">
        <v>73.283716101871974</v>
      </c>
      <c r="P69">
        <v>17.341243669767991</v>
      </c>
      <c r="Q69">
        <v>4.793787878787878</v>
      </c>
      <c r="R69">
        <v>18.617343456007795</v>
      </c>
      <c r="S69">
        <v>11.593458183241975</v>
      </c>
      <c r="T69">
        <v>0</v>
      </c>
      <c r="U69">
        <v>62.112738854136197</v>
      </c>
      <c r="V69">
        <v>6.2621955323901712</v>
      </c>
      <c r="W69">
        <v>15.279596911898272</v>
      </c>
      <c r="X69">
        <v>64.789169004883036</v>
      </c>
      <c r="Y69">
        <v>0</v>
      </c>
      <c r="Z69">
        <v>2.8784289599999999</v>
      </c>
      <c r="AA69">
        <v>18.511436736</v>
      </c>
      <c r="AB69">
        <v>11.568563136000002</v>
      </c>
      <c r="AC69">
        <v>8.5010146559999988</v>
      </c>
      <c r="AD69">
        <v>4.003264080000001</v>
      </c>
      <c r="AE69">
        <v>21.712535395200003</v>
      </c>
      <c r="AF69">
        <v>18.454500000000003</v>
      </c>
      <c r="AG69">
        <v>10.51279392</v>
      </c>
      <c r="AH69">
        <v>41.093133120000005</v>
      </c>
      <c r="AI69">
        <v>6.4296683999999997</v>
      </c>
      <c r="AJ69">
        <v>0</v>
      </c>
      <c r="AK69">
        <v>22.5747</v>
      </c>
      <c r="AL69">
        <v>45.078799999999987</v>
      </c>
      <c r="AM69">
        <v>0</v>
      </c>
      <c r="AN69">
        <v>0</v>
      </c>
      <c r="AO69">
        <v>4.0028688000000008</v>
      </c>
      <c r="AP69">
        <v>4.8384907200000002</v>
      </c>
      <c r="AQ69">
        <v>18.21039</v>
      </c>
      <c r="AR69">
        <v>22.061894400000003</v>
      </c>
      <c r="AS69">
        <v>14.0093306136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30.948394464166618</v>
      </c>
      <c r="BB69">
        <f t="shared" si="1"/>
        <v>924.24897700064218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279.99940620216609</v>
      </c>
      <c r="L70">
        <v>11.037535505816722</v>
      </c>
      <c r="M70">
        <v>63.765445967198389</v>
      </c>
      <c r="N70">
        <v>51.879921259842519</v>
      </c>
      <c r="O70">
        <v>73.283716101871974</v>
      </c>
      <c r="P70">
        <v>17.341243669767991</v>
      </c>
      <c r="Q70">
        <v>4.793787878787878</v>
      </c>
      <c r="R70">
        <v>18.617343456007795</v>
      </c>
      <c r="S70">
        <v>11.593458183241975</v>
      </c>
      <c r="T70">
        <v>0</v>
      </c>
      <c r="U70">
        <v>62.112738854136197</v>
      </c>
      <c r="V70">
        <v>6.2621955323901712</v>
      </c>
      <c r="W70">
        <v>15.279596911898272</v>
      </c>
      <c r="X70">
        <v>64.789169004883036</v>
      </c>
      <c r="Y70">
        <v>0</v>
      </c>
      <c r="Z70">
        <v>2.8784289599999999</v>
      </c>
      <c r="AA70">
        <v>18.511436736</v>
      </c>
      <c r="AB70">
        <v>11.568563136000002</v>
      </c>
      <c r="AC70">
        <v>8.5010146559999988</v>
      </c>
      <c r="AD70">
        <v>4.003264080000001</v>
      </c>
      <c r="AE70">
        <v>21.712535395200003</v>
      </c>
      <c r="AF70">
        <v>18.454500000000003</v>
      </c>
      <c r="AG70">
        <v>10.51279392</v>
      </c>
      <c r="AH70">
        <v>41.093133120000005</v>
      </c>
      <c r="AI70">
        <v>6.4296683999999997</v>
      </c>
      <c r="AJ70">
        <v>0</v>
      </c>
      <c r="AK70">
        <v>22.5747</v>
      </c>
      <c r="AL70">
        <v>45.078799999999987</v>
      </c>
      <c r="AM70">
        <v>0</v>
      </c>
      <c r="AN70">
        <v>0</v>
      </c>
      <c r="AO70">
        <v>4.0028688000000008</v>
      </c>
      <c r="AP70">
        <v>4.8384907200000002</v>
      </c>
      <c r="AQ70">
        <v>18.21039</v>
      </c>
      <c r="AR70">
        <v>22.061894400000003</v>
      </c>
      <c r="AS70">
        <v>14.0093306136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30.948394464166618</v>
      </c>
      <c r="BB70">
        <f t="shared" si="1"/>
        <v>924.24897700064218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279.99940620216609</v>
      </c>
      <c r="L71">
        <v>11.037535505816722</v>
      </c>
      <c r="M71">
        <v>63.765445967198389</v>
      </c>
      <c r="N71">
        <v>51.879921259842519</v>
      </c>
      <c r="O71">
        <v>73.283716101871974</v>
      </c>
      <c r="P71">
        <v>17.341243669767991</v>
      </c>
      <c r="Q71">
        <v>4.793787878787878</v>
      </c>
      <c r="R71">
        <v>18.617343456007795</v>
      </c>
      <c r="S71">
        <v>11.593458183241975</v>
      </c>
      <c r="T71">
        <v>0</v>
      </c>
      <c r="U71">
        <v>62.112738854136197</v>
      </c>
      <c r="V71">
        <v>6.2621955323901712</v>
      </c>
      <c r="W71">
        <v>15.279596911898272</v>
      </c>
      <c r="X71">
        <v>64.789169004883036</v>
      </c>
      <c r="Y71">
        <v>0</v>
      </c>
      <c r="Z71">
        <v>2.8784289599999999</v>
      </c>
      <c r="AA71">
        <v>18.511436736</v>
      </c>
      <c r="AB71">
        <v>17.352844704000002</v>
      </c>
      <c r="AC71">
        <v>12.751521984000002</v>
      </c>
      <c r="AD71">
        <v>4.003264080000001</v>
      </c>
      <c r="AE71">
        <v>21.712535395200003</v>
      </c>
      <c r="AF71">
        <v>18.454500000000003</v>
      </c>
      <c r="AG71">
        <v>10.51279392</v>
      </c>
      <c r="AH71">
        <v>41.093133120000005</v>
      </c>
      <c r="AI71">
        <v>1.1182032</v>
      </c>
      <c r="AJ71">
        <v>0</v>
      </c>
      <c r="AK71">
        <v>22.5747</v>
      </c>
      <c r="AL71">
        <v>45.078799999999987</v>
      </c>
      <c r="AM71">
        <v>0</v>
      </c>
      <c r="AN71">
        <v>0</v>
      </c>
      <c r="AO71">
        <v>4.0028688000000008</v>
      </c>
      <c r="AP71">
        <v>2.5880299200000003</v>
      </c>
      <c r="AQ71">
        <v>18.21039</v>
      </c>
      <c r="AR71">
        <v>22.061894400000003</v>
      </c>
      <c r="AS71">
        <v>14.0093306136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31.028514645766624</v>
      </c>
      <c r="BB71">
        <f t="shared" si="1"/>
        <v>926.64171971504209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279.99940620216609</v>
      </c>
      <c r="L72">
        <v>11.037535505816722</v>
      </c>
      <c r="M72">
        <v>63.765445967198389</v>
      </c>
      <c r="N72">
        <v>51.879921259842519</v>
      </c>
      <c r="O72">
        <v>73.283716101871974</v>
      </c>
      <c r="P72">
        <v>17.341243669767991</v>
      </c>
      <c r="Q72">
        <v>4.793787878787878</v>
      </c>
      <c r="R72">
        <v>18.617343456007795</v>
      </c>
      <c r="S72">
        <v>11.593458183241975</v>
      </c>
      <c r="T72">
        <v>0</v>
      </c>
      <c r="U72">
        <v>62.112738854136197</v>
      </c>
      <c r="V72">
        <v>6.2621955323901712</v>
      </c>
      <c r="W72">
        <v>15.279596911898272</v>
      </c>
      <c r="X72">
        <v>64.789169004883036</v>
      </c>
      <c r="Y72">
        <v>0</v>
      </c>
      <c r="Z72">
        <v>2.8784289599999999</v>
      </c>
      <c r="AA72">
        <v>18.511436736</v>
      </c>
      <c r="AB72">
        <v>17.352844704000002</v>
      </c>
      <c r="AC72">
        <v>12.751521984000002</v>
      </c>
      <c r="AD72">
        <v>4.003264080000001</v>
      </c>
      <c r="AE72">
        <v>21.712535395200003</v>
      </c>
      <c r="AF72">
        <v>18.454500000000003</v>
      </c>
      <c r="AG72">
        <v>10.51279392</v>
      </c>
      <c r="AH72">
        <v>41.093133120000005</v>
      </c>
      <c r="AI72">
        <v>1.1182032</v>
      </c>
      <c r="AJ72">
        <v>0</v>
      </c>
      <c r="AK72">
        <v>22.5747</v>
      </c>
      <c r="AL72">
        <v>45.078799999999987</v>
      </c>
      <c r="AM72">
        <v>0</v>
      </c>
      <c r="AN72">
        <v>0</v>
      </c>
      <c r="AO72">
        <v>4.0028688000000008</v>
      </c>
      <c r="AP72">
        <v>2.5880299200000003</v>
      </c>
      <c r="AQ72">
        <v>18.21039</v>
      </c>
      <c r="AR72">
        <v>22.061894400000003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31.028514645766624</v>
      </c>
      <c r="BB72">
        <f t="shared" si="1"/>
        <v>926.64171971504209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369.99797104739537</v>
      </c>
      <c r="L73">
        <v>11.037535505816722</v>
      </c>
      <c r="M73">
        <v>63.765445967198389</v>
      </c>
      <c r="N73">
        <v>51.879921259842519</v>
      </c>
      <c r="O73">
        <v>73.283716101871974</v>
      </c>
      <c r="P73">
        <v>17.341243669767991</v>
      </c>
      <c r="Q73">
        <v>4.793787878787878</v>
      </c>
      <c r="R73">
        <v>18.617343456007795</v>
      </c>
      <c r="S73">
        <v>11.593458183241975</v>
      </c>
      <c r="T73">
        <v>0</v>
      </c>
      <c r="U73">
        <v>62.112738854136197</v>
      </c>
      <c r="V73">
        <v>6.2621955323901712</v>
      </c>
      <c r="W73">
        <v>15.279596911898272</v>
      </c>
      <c r="X73">
        <v>64.789169004883036</v>
      </c>
      <c r="Y73">
        <v>0</v>
      </c>
      <c r="Z73">
        <v>2.8784289599999999</v>
      </c>
      <c r="AA73">
        <v>18.511436736</v>
      </c>
      <c r="AB73">
        <v>17.352844704000002</v>
      </c>
      <c r="AC73">
        <v>12.7643852736</v>
      </c>
      <c r="AD73">
        <v>4.003264080000001</v>
      </c>
      <c r="AE73">
        <v>21.712535395200003</v>
      </c>
      <c r="AF73">
        <v>18.454500000000003</v>
      </c>
      <c r="AG73">
        <v>10.51279392</v>
      </c>
      <c r="AH73">
        <v>41.093133120000005</v>
      </c>
      <c r="AI73">
        <v>1.1182032</v>
      </c>
      <c r="AJ73">
        <v>0</v>
      </c>
      <c r="AK73">
        <v>22.5747</v>
      </c>
      <c r="AL73">
        <v>45.078799999999987</v>
      </c>
      <c r="AM73">
        <v>4.0396882380952386</v>
      </c>
      <c r="AN73">
        <v>0</v>
      </c>
      <c r="AO73">
        <v>4.0028688000000008</v>
      </c>
      <c r="AP73">
        <v>2.4755068800000002</v>
      </c>
      <c r="AQ73">
        <v>18.21039</v>
      </c>
      <c r="AR73">
        <v>22.061894400000003</v>
      </c>
      <c r="AS73">
        <v>14.0093306136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34.072124814744143</v>
      </c>
      <c r="BB73">
        <f t="shared" si="1"/>
        <v>1017.5367028789891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411.99819223334936</v>
      </c>
      <c r="L74">
        <v>11.037535505816722</v>
      </c>
      <c r="M74">
        <v>63.765445967198389</v>
      </c>
      <c r="N74">
        <v>51.879921259842519</v>
      </c>
      <c r="O74">
        <v>73.283716101871974</v>
      </c>
      <c r="P74">
        <v>17.341243669767991</v>
      </c>
      <c r="Q74">
        <v>4.793787878787878</v>
      </c>
      <c r="R74">
        <v>18.617343456007795</v>
      </c>
      <c r="S74">
        <v>11.593458183241975</v>
      </c>
      <c r="T74">
        <v>0</v>
      </c>
      <c r="U74">
        <v>62.112738854136197</v>
      </c>
      <c r="V74">
        <v>6.2621955323901712</v>
      </c>
      <c r="W74">
        <v>15.279596911898272</v>
      </c>
      <c r="X74">
        <v>64.789169004883036</v>
      </c>
      <c r="Y74">
        <v>0</v>
      </c>
      <c r="Z74">
        <v>2.8784289599999999</v>
      </c>
      <c r="AA74">
        <v>18.511436736</v>
      </c>
      <c r="AB74">
        <v>17.352844704000002</v>
      </c>
      <c r="AC74">
        <v>12.7643852736</v>
      </c>
      <c r="AD74">
        <v>4.003264080000001</v>
      </c>
      <c r="AE74">
        <v>21.712535395200003</v>
      </c>
      <c r="AF74">
        <v>18.454500000000003</v>
      </c>
      <c r="AG74">
        <v>10.51279392</v>
      </c>
      <c r="AH74">
        <v>41.093133120000005</v>
      </c>
      <c r="AI74">
        <v>1.1182032</v>
      </c>
      <c r="AJ74">
        <v>0</v>
      </c>
      <c r="AK74">
        <v>22.5747</v>
      </c>
      <c r="AL74">
        <v>45.078799999999987</v>
      </c>
      <c r="AM74">
        <v>4.6368595428571435</v>
      </c>
      <c r="AN74">
        <v>0</v>
      </c>
      <c r="AO74">
        <v>4.0028688000000008</v>
      </c>
      <c r="AP74">
        <v>2.4755068800000002</v>
      </c>
      <c r="AQ74">
        <v>18.21039</v>
      </c>
      <c r="AR74">
        <v>22.061894400000003</v>
      </c>
      <c r="AS74">
        <v>14.0093306136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35.452280330723411</v>
      </c>
      <c r="BB74">
        <f t="shared" si="1"/>
        <v>1058.7539398537258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364.99590545998041</v>
      </c>
      <c r="L75">
        <v>11.037535505816722</v>
      </c>
      <c r="M75">
        <v>63.765445967198389</v>
      </c>
      <c r="N75">
        <v>51.879921259842519</v>
      </c>
      <c r="O75">
        <v>73.283716101871974</v>
      </c>
      <c r="P75">
        <v>17.341243669767991</v>
      </c>
      <c r="Q75">
        <v>4.793787878787878</v>
      </c>
      <c r="R75">
        <v>18.617343456007795</v>
      </c>
      <c r="S75">
        <v>11.593458183241975</v>
      </c>
      <c r="T75">
        <v>0</v>
      </c>
      <c r="U75">
        <v>62.112738854136197</v>
      </c>
      <c r="V75">
        <v>6.2621955323901712</v>
      </c>
      <c r="W75">
        <v>15.279596911898272</v>
      </c>
      <c r="X75">
        <v>64.789169004883036</v>
      </c>
      <c r="Y75">
        <v>0</v>
      </c>
      <c r="Z75">
        <v>2.8784289599999999</v>
      </c>
      <c r="AA75">
        <v>18.511436736</v>
      </c>
      <c r="AB75">
        <v>17.352844704000002</v>
      </c>
      <c r="AC75">
        <v>12.7643852736</v>
      </c>
      <c r="AD75">
        <v>4.003264080000001</v>
      </c>
      <c r="AE75">
        <v>21.712535395200003</v>
      </c>
      <c r="AF75">
        <v>18.454500000000003</v>
      </c>
      <c r="AG75">
        <v>10.51279392</v>
      </c>
      <c r="AH75">
        <v>41.093133120000005</v>
      </c>
      <c r="AI75">
        <v>1.1182032</v>
      </c>
      <c r="AJ75">
        <v>0</v>
      </c>
      <c r="AK75">
        <v>22.5747</v>
      </c>
      <c r="AL75">
        <v>45.078799999999987</v>
      </c>
      <c r="AM75">
        <v>6.9552893142857153</v>
      </c>
      <c r="AN75">
        <v>0</v>
      </c>
      <c r="AO75">
        <v>4.0028688000000008</v>
      </c>
      <c r="AP75">
        <v>1.91289168</v>
      </c>
      <c r="AQ75">
        <v>16.812950000000001</v>
      </c>
      <c r="AR75">
        <v>22.061894400000003</v>
      </c>
      <c r="AS75">
        <v>14.0093306136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33.941018364063183</v>
      </c>
      <c r="BB75">
        <f t="shared" si="1"/>
        <v>1013.6212896184456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391.99537434301379</v>
      </c>
      <c r="L76">
        <v>11.037535505816722</v>
      </c>
      <c r="M76">
        <v>63.765445967198389</v>
      </c>
      <c r="N76">
        <v>51.879921259842519</v>
      </c>
      <c r="O76">
        <v>73.283716101871974</v>
      </c>
      <c r="P76">
        <v>17.341243669767991</v>
      </c>
      <c r="Q76">
        <v>4.793787878787878</v>
      </c>
      <c r="R76">
        <v>18.617343456007795</v>
      </c>
      <c r="S76">
        <v>11.593458183241975</v>
      </c>
      <c r="T76">
        <v>0</v>
      </c>
      <c r="U76">
        <v>62.112738854136197</v>
      </c>
      <c r="V76">
        <v>6.2621955323901712</v>
      </c>
      <c r="W76">
        <v>15.279596911898272</v>
      </c>
      <c r="X76">
        <v>64.789169004883036</v>
      </c>
      <c r="Y76">
        <v>0</v>
      </c>
      <c r="Z76">
        <v>2.8784289599999999</v>
      </c>
      <c r="AA76">
        <v>18.511436736</v>
      </c>
      <c r="AB76">
        <v>17.352844704000002</v>
      </c>
      <c r="AC76">
        <v>12.7643852736</v>
      </c>
      <c r="AD76">
        <v>4.003264080000001</v>
      </c>
      <c r="AE76">
        <v>21.712535395200003</v>
      </c>
      <c r="AF76">
        <v>18.454500000000003</v>
      </c>
      <c r="AG76">
        <v>10.51279392</v>
      </c>
      <c r="AH76">
        <v>51.366416399999999</v>
      </c>
      <c r="AI76">
        <v>1.1182032</v>
      </c>
      <c r="AJ76">
        <v>0</v>
      </c>
      <c r="AK76">
        <v>22.5747</v>
      </c>
      <c r="AL76">
        <v>45.078799999999987</v>
      </c>
      <c r="AM76">
        <v>6.9552893142857153</v>
      </c>
      <c r="AN76">
        <v>0</v>
      </c>
      <c r="AO76">
        <v>4.0028688000000008</v>
      </c>
      <c r="AP76">
        <v>1.91289168</v>
      </c>
      <c r="AQ76">
        <v>12.140260000000001</v>
      </c>
      <c r="AR76">
        <v>22.061894400000003</v>
      </c>
      <c r="AS76">
        <v>14.0093306136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34.997260569468565</v>
      </c>
      <c r="BB76">
        <f t="shared" si="1"/>
        <v>1045.1651095760737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357.99981947829224</v>
      </c>
      <c r="L77">
        <v>11.037535505816722</v>
      </c>
      <c r="M77">
        <v>63.765445967198389</v>
      </c>
      <c r="N77">
        <v>51.879921259842519</v>
      </c>
      <c r="O77">
        <v>73.283716101871974</v>
      </c>
      <c r="P77">
        <v>17.341243669767991</v>
      </c>
      <c r="Q77">
        <v>4.793787878787878</v>
      </c>
      <c r="R77">
        <v>18.617343456007795</v>
      </c>
      <c r="S77">
        <v>11.593458183241975</v>
      </c>
      <c r="T77">
        <v>0</v>
      </c>
      <c r="U77">
        <v>62.112738854136197</v>
      </c>
      <c r="V77">
        <v>6.2621955323901712</v>
      </c>
      <c r="W77">
        <v>15.279596911898272</v>
      </c>
      <c r="X77">
        <v>64.789169004883036</v>
      </c>
      <c r="Y77">
        <v>0</v>
      </c>
      <c r="Z77">
        <v>2.8784289599999999</v>
      </c>
      <c r="AA77">
        <v>18.511436736</v>
      </c>
      <c r="AB77">
        <v>17.352844704000002</v>
      </c>
      <c r="AC77">
        <v>12.7643852736</v>
      </c>
      <c r="AD77">
        <v>4.003264080000001</v>
      </c>
      <c r="AE77">
        <v>21.712535395200003</v>
      </c>
      <c r="AF77">
        <v>18.454500000000003</v>
      </c>
      <c r="AG77">
        <v>10.51279392</v>
      </c>
      <c r="AH77">
        <v>54.735387840000008</v>
      </c>
      <c r="AI77">
        <v>1.1182032</v>
      </c>
      <c r="AJ77">
        <v>0</v>
      </c>
      <c r="AK77">
        <v>22.5747</v>
      </c>
      <c r="AL77">
        <v>45.078799999999987</v>
      </c>
      <c r="AM77">
        <v>6.9552893142857153</v>
      </c>
      <c r="AN77">
        <v>0</v>
      </c>
      <c r="AO77">
        <v>4.0028688000000008</v>
      </c>
      <c r="AP77">
        <v>1.91289168</v>
      </c>
      <c r="AQ77">
        <v>12.140260000000001</v>
      </c>
      <c r="AR77">
        <v>22.061894400000003</v>
      </c>
      <c r="AS77">
        <v>14.0093306136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34.004959249295169</v>
      </c>
      <c r="BB77">
        <f t="shared" si="1"/>
        <v>1015.5308274715256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280.0005439364682</v>
      </c>
      <c r="L78">
        <v>11.037535505816722</v>
      </c>
      <c r="M78">
        <v>63.765445967198389</v>
      </c>
      <c r="N78">
        <v>51.879921259842519</v>
      </c>
      <c r="O78">
        <v>73.283716101871974</v>
      </c>
      <c r="P78">
        <v>17.341243669767991</v>
      </c>
      <c r="Q78">
        <v>4.793787878787878</v>
      </c>
      <c r="R78">
        <v>18.617343456007795</v>
      </c>
      <c r="S78">
        <v>11.593458183241975</v>
      </c>
      <c r="T78">
        <v>0</v>
      </c>
      <c r="U78">
        <v>62.112738854136197</v>
      </c>
      <c r="V78">
        <v>6.2621955323901712</v>
      </c>
      <c r="W78">
        <v>15.279596911898272</v>
      </c>
      <c r="X78">
        <v>64.789169004883036</v>
      </c>
      <c r="Y78">
        <v>0</v>
      </c>
      <c r="Z78">
        <v>2.8784289599999999</v>
      </c>
      <c r="AA78">
        <v>18.511436736</v>
      </c>
      <c r="AB78">
        <v>17.352844704000002</v>
      </c>
      <c r="AC78">
        <v>12.7643852736</v>
      </c>
      <c r="AD78">
        <v>8.006528160000002</v>
      </c>
      <c r="AE78">
        <v>21.712535395200003</v>
      </c>
      <c r="AF78">
        <v>18.454500000000003</v>
      </c>
      <c r="AG78">
        <v>10.51279392</v>
      </c>
      <c r="AH78">
        <v>61.63969968</v>
      </c>
      <c r="AI78">
        <v>1.1182032</v>
      </c>
      <c r="AJ78">
        <v>0</v>
      </c>
      <c r="AK78">
        <v>22.5747</v>
      </c>
      <c r="AL78">
        <v>45.078799999999987</v>
      </c>
      <c r="AM78">
        <v>6.9552893142857153</v>
      </c>
      <c r="AN78">
        <v>0</v>
      </c>
      <c r="AO78">
        <v>4.0028688000000008</v>
      </c>
      <c r="AP78">
        <v>1.91289168</v>
      </c>
      <c r="AQ78">
        <v>12.140260000000001</v>
      </c>
      <c r="AR78">
        <v>22.061894400000003</v>
      </c>
      <c r="AS78">
        <v>14.0093306136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31.831188515340092</v>
      </c>
      <c r="BB78">
        <f t="shared" si="1"/>
        <v>950.61289858365672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280.00474878892737</v>
      </c>
      <c r="L79">
        <v>11.037408227848099</v>
      </c>
      <c r="M79">
        <v>63.765445967198389</v>
      </c>
      <c r="N79">
        <v>51.879921259842519</v>
      </c>
      <c r="O79">
        <v>73.283716101871974</v>
      </c>
      <c r="P79">
        <v>17.341243669767991</v>
      </c>
      <c r="Q79">
        <v>4.793787878787878</v>
      </c>
      <c r="R79">
        <v>18.617343456007795</v>
      </c>
      <c r="S79">
        <v>11.593458183241975</v>
      </c>
      <c r="T79">
        <v>0</v>
      </c>
      <c r="U79">
        <v>62.112738854136197</v>
      </c>
      <c r="V79">
        <v>6.2621955323901712</v>
      </c>
      <c r="W79">
        <v>15.279596911898272</v>
      </c>
      <c r="X79">
        <v>64.789169004883036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16.013056320000004</v>
      </c>
      <c r="AE79">
        <v>21.712535395200003</v>
      </c>
      <c r="AF79">
        <v>20.504999999999999</v>
      </c>
      <c r="AG79">
        <v>10.51279392</v>
      </c>
      <c r="AH79">
        <v>61.63969968</v>
      </c>
      <c r="AI79">
        <v>3.3546096000000003</v>
      </c>
      <c r="AJ79">
        <v>0</v>
      </c>
      <c r="AK79">
        <v>22.5747</v>
      </c>
      <c r="AL79">
        <v>59.209269999999989</v>
      </c>
      <c r="AM79">
        <v>6.9552893142857153</v>
      </c>
      <c r="AN79">
        <v>0</v>
      </c>
      <c r="AO79">
        <v>4.0028688000000008</v>
      </c>
      <c r="AP79">
        <v>0.78766127999999991</v>
      </c>
      <c r="AQ79">
        <v>18.21039</v>
      </c>
      <c r="AR79">
        <v>22.061894400000003</v>
      </c>
      <c r="AS79">
        <v>14.0093306136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33.03419092043886</v>
      </c>
      <c r="BB79">
        <f t="shared" si="1"/>
        <v>986.53963583304824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280.00474878892737</v>
      </c>
      <c r="L80">
        <v>11.037408227848099</v>
      </c>
      <c r="M80">
        <v>63.765445967198389</v>
      </c>
      <c r="N80">
        <v>51.879921259842519</v>
      </c>
      <c r="O80">
        <v>73.283716101871974</v>
      </c>
      <c r="P80">
        <v>17.341243669767991</v>
      </c>
      <c r="Q80">
        <v>4.793787878787878</v>
      </c>
      <c r="R80">
        <v>18.617343456007795</v>
      </c>
      <c r="S80">
        <v>11.593458183241975</v>
      </c>
      <c r="T80">
        <v>0</v>
      </c>
      <c r="U80">
        <v>62.112738854136197</v>
      </c>
      <c r="V80">
        <v>6.2621955323901712</v>
      </c>
      <c r="W80">
        <v>15.279596911898272</v>
      </c>
      <c r="X80">
        <v>64.789169004883036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16.013056320000004</v>
      </c>
      <c r="AE80">
        <v>21.712535395200003</v>
      </c>
      <c r="AF80">
        <v>20.504999999999999</v>
      </c>
      <c r="AG80">
        <v>10.51279392</v>
      </c>
      <c r="AH80">
        <v>61.63969968</v>
      </c>
      <c r="AI80">
        <v>21.804962399999997</v>
      </c>
      <c r="AJ80">
        <v>0</v>
      </c>
      <c r="AK80">
        <v>22.5747</v>
      </c>
      <c r="AL80">
        <v>59.209269999999989</v>
      </c>
      <c r="AM80">
        <v>6.9552893142857153</v>
      </c>
      <c r="AN80">
        <v>0</v>
      </c>
      <c r="AO80">
        <v>4.0028688000000008</v>
      </c>
      <c r="AP80">
        <v>0.78766127999999991</v>
      </c>
      <c r="AQ80">
        <v>18.21039</v>
      </c>
      <c r="AR80">
        <v>22.061894400000003</v>
      </c>
      <c r="AS80">
        <v>14.0093306136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33.631982526838854</v>
      </c>
      <c r="BB80">
        <f t="shared" si="1"/>
        <v>1004.3921970266482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280.00474878892737</v>
      </c>
      <c r="L81">
        <v>11.037408227848099</v>
      </c>
      <c r="M81">
        <v>63.765445967198389</v>
      </c>
      <c r="N81">
        <v>51.879921259842519</v>
      </c>
      <c r="O81">
        <v>73.283716101871974</v>
      </c>
      <c r="P81">
        <v>17.341243669767991</v>
      </c>
      <c r="Q81">
        <v>4.793787878787878</v>
      </c>
      <c r="R81">
        <v>18.617343456007795</v>
      </c>
      <c r="S81">
        <v>11.593458183241975</v>
      </c>
      <c r="T81">
        <v>0</v>
      </c>
      <c r="U81">
        <v>62.112738854136197</v>
      </c>
      <c r="V81">
        <v>6.2621955323901712</v>
      </c>
      <c r="W81">
        <v>15.279596911898272</v>
      </c>
      <c r="X81">
        <v>64.789169004883036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16.013056320000004</v>
      </c>
      <c r="AE81">
        <v>21.712535395200003</v>
      </c>
      <c r="AF81">
        <v>20.504999999999999</v>
      </c>
      <c r="AG81">
        <v>10.51279392</v>
      </c>
      <c r="AH81">
        <v>61.63969968</v>
      </c>
      <c r="AI81">
        <v>21.804962399999997</v>
      </c>
      <c r="AJ81">
        <v>0</v>
      </c>
      <c r="AK81">
        <v>22.5747</v>
      </c>
      <c r="AL81">
        <v>59.209269999999989</v>
      </c>
      <c r="AM81">
        <v>6.9552893142857153</v>
      </c>
      <c r="AN81">
        <v>0</v>
      </c>
      <c r="AO81">
        <v>4.0674311999999997</v>
      </c>
      <c r="AP81">
        <v>0.78766127999999991</v>
      </c>
      <c r="AQ81">
        <v>18.21039</v>
      </c>
      <c r="AR81">
        <v>22.061894400000003</v>
      </c>
      <c r="AS81">
        <v>14.0093306136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33.634073997238843</v>
      </c>
      <c r="BB81">
        <f t="shared" si="1"/>
        <v>1004.4546679562482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280.00474878892737</v>
      </c>
      <c r="L82">
        <v>11.037408227848099</v>
      </c>
      <c r="M82">
        <v>63.765445967198389</v>
      </c>
      <c r="N82">
        <v>51.879921259842519</v>
      </c>
      <c r="O82">
        <v>73.283716101871974</v>
      </c>
      <c r="P82">
        <v>17.341243669767991</v>
      </c>
      <c r="Q82">
        <v>4.793787878787878</v>
      </c>
      <c r="R82">
        <v>18.617343456007795</v>
      </c>
      <c r="S82">
        <v>11.593458183241975</v>
      </c>
      <c r="T82">
        <v>0</v>
      </c>
      <c r="U82">
        <v>62.112738854136197</v>
      </c>
      <c r="V82">
        <v>6.2621955323901712</v>
      </c>
      <c r="W82">
        <v>15.279596911898272</v>
      </c>
      <c r="X82">
        <v>64.789169004883036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16.013056320000004</v>
      </c>
      <c r="AE82">
        <v>21.712535395200003</v>
      </c>
      <c r="AF82">
        <v>20.504999999999999</v>
      </c>
      <c r="AG82">
        <v>10.51279392</v>
      </c>
      <c r="AH82">
        <v>61.63969968</v>
      </c>
      <c r="AI82">
        <v>21.804962399999997</v>
      </c>
      <c r="AJ82">
        <v>0</v>
      </c>
      <c r="AK82">
        <v>22.5747</v>
      </c>
      <c r="AL82">
        <v>59.209269999999989</v>
      </c>
      <c r="AM82">
        <v>6.9552893142857153</v>
      </c>
      <c r="AN82">
        <v>0</v>
      </c>
      <c r="AO82">
        <v>4.0674311999999997</v>
      </c>
      <c r="AP82">
        <v>0.78766127999999991</v>
      </c>
      <c r="AQ82">
        <v>18.21039</v>
      </c>
      <c r="AR82">
        <v>22.061894400000003</v>
      </c>
      <c r="AS82">
        <v>14.0093306136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33.634073997238843</v>
      </c>
      <c r="BB82">
        <f t="shared" si="1"/>
        <v>1004.4546679562482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280.00474878892737</v>
      </c>
      <c r="L83">
        <v>11.037408227848099</v>
      </c>
      <c r="M83">
        <v>63.765445967198389</v>
      </c>
      <c r="N83">
        <v>51.879921259842519</v>
      </c>
      <c r="O83">
        <v>73.283716101871974</v>
      </c>
      <c r="P83">
        <v>17.341243669767991</v>
      </c>
      <c r="Q83">
        <v>4.793787878787878</v>
      </c>
      <c r="R83">
        <v>18.617343456007795</v>
      </c>
      <c r="S83">
        <v>11.593458183241975</v>
      </c>
      <c r="T83">
        <v>0</v>
      </c>
      <c r="U83">
        <v>62.112738854136197</v>
      </c>
      <c r="V83">
        <v>6.2621955323901712</v>
      </c>
      <c r="W83">
        <v>15.279596911898272</v>
      </c>
      <c r="X83">
        <v>64.789169004883036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16.013056320000004</v>
      </c>
      <c r="AE83">
        <v>21.712535395200003</v>
      </c>
      <c r="AF83">
        <v>20.504999999999999</v>
      </c>
      <c r="AG83">
        <v>10.51279392</v>
      </c>
      <c r="AH83">
        <v>61.63969968</v>
      </c>
      <c r="AI83">
        <v>21.804962399999997</v>
      </c>
      <c r="AJ83">
        <v>0</v>
      </c>
      <c r="AK83">
        <v>22.5747</v>
      </c>
      <c r="AL83">
        <v>59.209269999999989</v>
      </c>
      <c r="AM83">
        <v>6.9552893142857153</v>
      </c>
      <c r="AN83">
        <v>0</v>
      </c>
      <c r="AO83">
        <v>4.0674311999999997</v>
      </c>
      <c r="AP83">
        <v>1.91289168</v>
      </c>
      <c r="AQ83">
        <v>18.21039</v>
      </c>
      <c r="AR83">
        <v>22.061894400000003</v>
      </c>
      <c r="AS83">
        <v>14.0093306136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33.670531550038845</v>
      </c>
      <c r="BB83">
        <f t="shared" si="1"/>
        <v>1005.5434408034483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280.00474878892737</v>
      </c>
      <c r="L84">
        <v>11.037408227848099</v>
      </c>
      <c r="M84">
        <v>63.765445967198389</v>
      </c>
      <c r="N84">
        <v>51.879921259842519</v>
      </c>
      <c r="O84">
        <v>73.283716101871974</v>
      </c>
      <c r="P84">
        <v>17.341243669767991</v>
      </c>
      <c r="Q84">
        <v>4.793787878787878</v>
      </c>
      <c r="R84">
        <v>18.617343456007795</v>
      </c>
      <c r="S84">
        <v>11.593458183241975</v>
      </c>
      <c r="T84">
        <v>0</v>
      </c>
      <c r="U84">
        <v>62.112738854136197</v>
      </c>
      <c r="V84">
        <v>6.2621955323901712</v>
      </c>
      <c r="W84">
        <v>15.279596911898272</v>
      </c>
      <c r="X84">
        <v>64.789169004883036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16.013056320000004</v>
      </c>
      <c r="AE84">
        <v>21.712535395200003</v>
      </c>
      <c r="AF84">
        <v>20.504999999999999</v>
      </c>
      <c r="AG84">
        <v>10.51279392</v>
      </c>
      <c r="AH84">
        <v>61.63969968</v>
      </c>
      <c r="AI84">
        <v>21.804962399999997</v>
      </c>
      <c r="AJ84">
        <v>0</v>
      </c>
      <c r="AK84">
        <v>22.5747</v>
      </c>
      <c r="AL84">
        <v>59.209269999999989</v>
      </c>
      <c r="AM84">
        <v>6.9552893142857153</v>
      </c>
      <c r="AN84">
        <v>0</v>
      </c>
      <c r="AO84">
        <v>4.0674311999999997</v>
      </c>
      <c r="AP84">
        <v>1.91289168</v>
      </c>
      <c r="AQ84">
        <v>18.21039</v>
      </c>
      <c r="AR84">
        <v>22.061894400000003</v>
      </c>
      <c r="AS84">
        <v>14.0093306136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33.670531550038845</v>
      </c>
      <c r="BB84">
        <f t="shared" si="1"/>
        <v>1005.5434408034483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284.87656772381928</v>
      </c>
      <c r="L85">
        <v>11.037414649746536</v>
      </c>
      <c r="M85">
        <v>63.765445967198389</v>
      </c>
      <c r="N85">
        <v>51.879921259842519</v>
      </c>
      <c r="O85">
        <v>73.283716101871974</v>
      </c>
      <c r="P85">
        <v>17.341243669767991</v>
      </c>
      <c r="Q85">
        <v>4.793787878787878</v>
      </c>
      <c r="R85">
        <v>18.617343456007795</v>
      </c>
      <c r="S85">
        <v>11.593458183241975</v>
      </c>
      <c r="T85">
        <v>0</v>
      </c>
      <c r="U85">
        <v>62.112738854136197</v>
      </c>
      <c r="V85">
        <v>6.2621955323901712</v>
      </c>
      <c r="W85">
        <v>15.279596911898272</v>
      </c>
      <c r="X85">
        <v>64.789169004883036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16.013056320000004</v>
      </c>
      <c r="AE85">
        <v>21.712535395200003</v>
      </c>
      <c r="AF85">
        <v>20.504999999999999</v>
      </c>
      <c r="AG85">
        <v>10.51279392</v>
      </c>
      <c r="AH85">
        <v>61.63969968</v>
      </c>
      <c r="AI85">
        <v>21.804962399999997</v>
      </c>
      <c r="AJ85">
        <v>0</v>
      </c>
      <c r="AK85">
        <v>22.5747</v>
      </c>
      <c r="AL85">
        <v>59.209269999999989</v>
      </c>
      <c r="AM85">
        <v>6.9552893142857153</v>
      </c>
      <c r="AN85">
        <v>0</v>
      </c>
      <c r="AO85">
        <v>4.0674311999999997</v>
      </c>
      <c r="AP85">
        <v>4.1633524799999995</v>
      </c>
      <c r="AQ85">
        <v>18.21039</v>
      </c>
      <c r="AR85">
        <v>22.061894400000003</v>
      </c>
      <c r="AS85">
        <v>14.0093306136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33.901293402837638</v>
      </c>
      <c r="BB85">
        <f t="shared" si="1"/>
        <v>1012.4349651074399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284.85751398357917</v>
      </c>
      <c r="L86">
        <v>11.037414649746536</v>
      </c>
      <c r="M86">
        <v>63.765445967198389</v>
      </c>
      <c r="N86">
        <v>51.879921259842519</v>
      </c>
      <c r="O86">
        <v>73.283716101871974</v>
      </c>
      <c r="P86">
        <v>17.341243669767991</v>
      </c>
      <c r="Q86">
        <v>4.793787878787878</v>
      </c>
      <c r="R86">
        <v>18.617343456007795</v>
      </c>
      <c r="S86">
        <v>11.593458183241975</v>
      </c>
      <c r="T86">
        <v>0</v>
      </c>
      <c r="U86">
        <v>62.112738854136197</v>
      </c>
      <c r="V86">
        <v>6.2621955323901712</v>
      </c>
      <c r="W86">
        <v>15.279596911898272</v>
      </c>
      <c r="X86">
        <v>64.789169004883036</v>
      </c>
      <c r="Y86">
        <v>0</v>
      </c>
      <c r="Z86">
        <v>8.6352868800000007</v>
      </c>
      <c r="AA86">
        <v>18.511436736</v>
      </c>
      <c r="AB86">
        <v>17.352844704000002</v>
      </c>
      <c r="AC86">
        <v>12.7643852736</v>
      </c>
      <c r="AD86">
        <v>16.013056320000004</v>
      </c>
      <c r="AE86">
        <v>21.712535395200003</v>
      </c>
      <c r="AF86">
        <v>20.504999999999999</v>
      </c>
      <c r="AG86">
        <v>10.51279392</v>
      </c>
      <c r="AH86">
        <v>61.63969968</v>
      </c>
      <c r="AI86">
        <v>3.3546096000000003</v>
      </c>
      <c r="AJ86">
        <v>0</v>
      </c>
      <c r="AK86">
        <v>22.5747</v>
      </c>
      <c r="AL86">
        <v>59.209269999999989</v>
      </c>
      <c r="AM86">
        <v>6.9552893142857153</v>
      </c>
      <c r="AN86">
        <v>0</v>
      </c>
      <c r="AO86">
        <v>4.0674311999999997</v>
      </c>
      <c r="AP86">
        <v>4.1633524799999995</v>
      </c>
      <c r="AQ86">
        <v>18.21039</v>
      </c>
      <c r="AR86">
        <v>22.061894400000003</v>
      </c>
      <c r="AS86">
        <v>14.0093306136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33.302884681708662</v>
      </c>
      <c r="BB86">
        <f t="shared" si="1"/>
        <v>994.56396728832885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284.87656772381928</v>
      </c>
      <c r="L87">
        <v>11.037414649746536</v>
      </c>
      <c r="M87">
        <v>63.765445967198389</v>
      </c>
      <c r="N87">
        <v>51.879921259842519</v>
      </c>
      <c r="O87">
        <v>73.283716101871974</v>
      </c>
      <c r="P87">
        <v>17.341243669767991</v>
      </c>
      <c r="Q87">
        <v>4.793787878787878</v>
      </c>
      <c r="R87">
        <v>18.617343456007795</v>
      </c>
      <c r="S87">
        <v>11.593458183241975</v>
      </c>
      <c r="T87">
        <v>0</v>
      </c>
      <c r="U87">
        <v>62.112738854136197</v>
      </c>
      <c r="V87">
        <v>6.2621955323901712</v>
      </c>
      <c r="W87">
        <v>15.279596911898272</v>
      </c>
      <c r="X87">
        <v>64.789169004883036</v>
      </c>
      <c r="Y87">
        <v>0</v>
      </c>
      <c r="Z87">
        <v>2.8784289599999999</v>
      </c>
      <c r="AA87">
        <v>18.511436736</v>
      </c>
      <c r="AB87">
        <v>17.352844704000002</v>
      </c>
      <c r="AC87">
        <v>12.7643852736</v>
      </c>
      <c r="AD87">
        <v>4.003264080000001</v>
      </c>
      <c r="AE87">
        <v>21.712535395200003</v>
      </c>
      <c r="AF87">
        <v>18.454500000000003</v>
      </c>
      <c r="AG87">
        <v>10.51279392</v>
      </c>
      <c r="AH87">
        <v>61.63969968</v>
      </c>
      <c r="AI87">
        <v>1.1182032</v>
      </c>
      <c r="AJ87">
        <v>0</v>
      </c>
      <c r="AK87">
        <v>22.5747</v>
      </c>
      <c r="AL87">
        <v>53.747800000000005</v>
      </c>
      <c r="AM87">
        <v>6.9552893142857153</v>
      </c>
      <c r="AN87">
        <v>0</v>
      </c>
      <c r="AO87">
        <v>4.0674311999999997</v>
      </c>
      <c r="AP87">
        <v>1.91289168</v>
      </c>
      <c r="AQ87">
        <v>18.21039</v>
      </c>
      <c r="AR87">
        <v>22.061894400000003</v>
      </c>
      <c r="AS87">
        <v>14.0093306136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32.339100437736818</v>
      </c>
      <c r="BB87">
        <f t="shared" si="1"/>
        <v>965.78131791254077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284.85751398357917</v>
      </c>
      <c r="L88">
        <v>11.037414649746536</v>
      </c>
      <c r="M88">
        <v>63.765445967198389</v>
      </c>
      <c r="N88">
        <v>51.879921259842519</v>
      </c>
      <c r="O88">
        <v>73.283716101871974</v>
      </c>
      <c r="P88">
        <v>17.341243669767991</v>
      </c>
      <c r="Q88">
        <v>4.793787878787878</v>
      </c>
      <c r="R88">
        <v>18.617343456007795</v>
      </c>
      <c r="S88">
        <v>11.593458183241975</v>
      </c>
      <c r="T88">
        <v>0</v>
      </c>
      <c r="U88">
        <v>62.112738854136197</v>
      </c>
      <c r="V88">
        <v>6.2621955323901712</v>
      </c>
      <c r="W88">
        <v>15.279596911898272</v>
      </c>
      <c r="X88">
        <v>64.789169004883036</v>
      </c>
      <c r="Y88">
        <v>0</v>
      </c>
      <c r="Z88">
        <v>2.8784289599999999</v>
      </c>
      <c r="AA88">
        <v>18.511436736</v>
      </c>
      <c r="AB88">
        <v>17.352844704000002</v>
      </c>
      <c r="AC88">
        <v>12.7643852736</v>
      </c>
      <c r="AD88">
        <v>4.003264080000001</v>
      </c>
      <c r="AE88">
        <v>21.712535395200003</v>
      </c>
      <c r="AF88">
        <v>18.454500000000003</v>
      </c>
      <c r="AG88">
        <v>10.51279392</v>
      </c>
      <c r="AH88">
        <v>61.63969968</v>
      </c>
      <c r="AI88">
        <v>1.1182032</v>
      </c>
      <c r="AJ88">
        <v>0</v>
      </c>
      <c r="AK88">
        <v>22.5747</v>
      </c>
      <c r="AL88">
        <v>53.747800000000005</v>
      </c>
      <c r="AM88">
        <v>6.9552893142857153</v>
      </c>
      <c r="AN88">
        <v>0</v>
      </c>
      <c r="AO88">
        <v>4.0674311999999997</v>
      </c>
      <c r="AP88">
        <v>1.91289168</v>
      </c>
      <c r="AQ88">
        <v>18.21039</v>
      </c>
      <c r="AR88">
        <v>22.061894400000003</v>
      </c>
      <c r="AS88">
        <v>14.0093306136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32.338483323007836</v>
      </c>
      <c r="BB88">
        <f t="shared" si="1"/>
        <v>965.76288128702981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288.88283911057448</v>
      </c>
      <c r="L89">
        <v>11.037414649746536</v>
      </c>
      <c r="M89">
        <v>63.765445967198389</v>
      </c>
      <c r="N89">
        <v>51.879921259842519</v>
      </c>
      <c r="O89">
        <v>73.283716101871974</v>
      </c>
      <c r="P89">
        <v>17.341243669767991</v>
      </c>
      <c r="Q89">
        <v>4.793787878787878</v>
      </c>
      <c r="R89">
        <v>18.617343456007795</v>
      </c>
      <c r="S89">
        <v>11.593458183241975</v>
      </c>
      <c r="T89">
        <v>0</v>
      </c>
      <c r="U89">
        <v>62.112738854136197</v>
      </c>
      <c r="V89">
        <v>6.2621955323901712</v>
      </c>
      <c r="W89">
        <v>15.279596911898272</v>
      </c>
      <c r="X89">
        <v>64.789169004883036</v>
      </c>
      <c r="Y89">
        <v>0</v>
      </c>
      <c r="Z89">
        <v>2.8784289599999999</v>
      </c>
      <c r="AA89">
        <v>18.511436736</v>
      </c>
      <c r="AB89">
        <v>17.352844704000002</v>
      </c>
      <c r="AC89">
        <v>12.7643852736</v>
      </c>
      <c r="AD89">
        <v>4.003264080000001</v>
      </c>
      <c r="AE89">
        <v>21.712535395200003</v>
      </c>
      <c r="AF89">
        <v>18.454500000000003</v>
      </c>
      <c r="AG89">
        <v>10.51279392</v>
      </c>
      <c r="AH89">
        <v>61.63969968</v>
      </c>
      <c r="AI89">
        <v>1.1182032</v>
      </c>
      <c r="AJ89">
        <v>0</v>
      </c>
      <c r="AK89">
        <v>22.5747</v>
      </c>
      <c r="AL89">
        <v>53.747800000000005</v>
      </c>
      <c r="AM89">
        <v>6.9552893142857153</v>
      </c>
      <c r="AN89">
        <v>0</v>
      </c>
      <c r="AO89">
        <v>4.0674311999999997</v>
      </c>
      <c r="AP89">
        <v>1.91289168</v>
      </c>
      <c r="AQ89">
        <v>18.21039</v>
      </c>
      <c r="AR89">
        <v>22.061894400000003</v>
      </c>
      <c r="AS89">
        <v>14.0093306136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32.4689041774771</v>
      </c>
      <c r="BB89">
        <f t="shared" si="1"/>
        <v>969.6577855595558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288.8627460024702</v>
      </c>
      <c r="L90">
        <v>11.037414649746536</v>
      </c>
      <c r="M90">
        <v>63.765445967198389</v>
      </c>
      <c r="N90">
        <v>51.879921259842519</v>
      </c>
      <c r="O90">
        <v>73.283716101871974</v>
      </c>
      <c r="P90">
        <v>17.341243669767991</v>
      </c>
      <c r="Q90">
        <v>4.793787878787878</v>
      </c>
      <c r="R90">
        <v>18.617343456007795</v>
      </c>
      <c r="S90">
        <v>11.593458183241975</v>
      </c>
      <c r="T90">
        <v>0</v>
      </c>
      <c r="U90">
        <v>62.112738854136197</v>
      </c>
      <c r="V90">
        <v>6.2621955323901712</v>
      </c>
      <c r="W90">
        <v>15.279596911898272</v>
      </c>
      <c r="X90">
        <v>64.789169004883036</v>
      </c>
      <c r="Y90">
        <v>0</v>
      </c>
      <c r="Z90">
        <v>2.8784289599999999</v>
      </c>
      <c r="AA90">
        <v>18.511436736</v>
      </c>
      <c r="AB90">
        <v>17.352844704000002</v>
      </c>
      <c r="AC90">
        <v>12.7643852736</v>
      </c>
      <c r="AD90">
        <v>4.003264080000001</v>
      </c>
      <c r="AE90">
        <v>21.712535395200003</v>
      </c>
      <c r="AF90">
        <v>18.454500000000003</v>
      </c>
      <c r="AG90">
        <v>10.51279392</v>
      </c>
      <c r="AH90">
        <v>61.63969968</v>
      </c>
      <c r="AI90">
        <v>1.1182032</v>
      </c>
      <c r="AJ90">
        <v>0</v>
      </c>
      <c r="AK90">
        <v>22.5747</v>
      </c>
      <c r="AL90">
        <v>53.747800000000005</v>
      </c>
      <c r="AM90">
        <v>6.9552893142857153</v>
      </c>
      <c r="AN90">
        <v>0</v>
      </c>
      <c r="AO90">
        <v>4.0674311999999997</v>
      </c>
      <c r="AP90">
        <v>1.91289168</v>
      </c>
      <c r="AQ90">
        <v>18.21039</v>
      </c>
      <c r="AR90">
        <v>22.061894400000003</v>
      </c>
      <c r="AS90">
        <v>14.0093306136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32.468252656924562</v>
      </c>
      <c r="BB90">
        <f t="shared" si="1"/>
        <v>969.6383439720039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284.93318141628868</v>
      </c>
      <c r="L91">
        <v>11.037414649746536</v>
      </c>
      <c r="M91">
        <v>63.765445967198389</v>
      </c>
      <c r="N91">
        <v>51.879921259842519</v>
      </c>
      <c r="O91">
        <v>73.283716101871974</v>
      </c>
      <c r="P91">
        <v>17.341243669767991</v>
      </c>
      <c r="Q91">
        <v>4.793787878787878</v>
      </c>
      <c r="R91">
        <v>18.617343456007795</v>
      </c>
      <c r="S91">
        <v>11.593458183241975</v>
      </c>
      <c r="T91">
        <v>0</v>
      </c>
      <c r="U91">
        <v>62.112738854136197</v>
      </c>
      <c r="V91">
        <v>6.2621955323901712</v>
      </c>
      <c r="W91">
        <v>15.279596911898272</v>
      </c>
      <c r="X91">
        <v>64.789169004883036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16.013056320000004</v>
      </c>
      <c r="AE91">
        <v>21.712535395200003</v>
      </c>
      <c r="AF91">
        <v>20.504999999999999</v>
      </c>
      <c r="AG91">
        <v>10.51279392</v>
      </c>
      <c r="AH91">
        <v>61.63969968</v>
      </c>
      <c r="AI91">
        <v>1.1182032</v>
      </c>
      <c r="AJ91">
        <v>0</v>
      </c>
      <c r="AK91">
        <v>22.5747</v>
      </c>
      <c r="AL91">
        <v>53.747800000000005</v>
      </c>
      <c r="AM91">
        <v>6.9552893142857153</v>
      </c>
      <c r="AN91">
        <v>0</v>
      </c>
      <c r="AO91">
        <v>4.0674311999999997</v>
      </c>
      <c r="AP91">
        <v>1.3502764799999998</v>
      </c>
      <c r="AQ91">
        <v>18.21039</v>
      </c>
      <c r="AR91">
        <v>22.061894400000003</v>
      </c>
      <c r="AS91">
        <v>14.0093306136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32.964781681208578</v>
      </c>
      <c r="BB91">
        <f t="shared" si="1"/>
        <v>984.46678532153851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284.90388408167297</v>
      </c>
      <c r="L92">
        <v>11.037414649746536</v>
      </c>
      <c r="M92">
        <v>63.765445967198389</v>
      </c>
      <c r="N92">
        <v>51.879921259842519</v>
      </c>
      <c r="O92">
        <v>73.283716101871974</v>
      </c>
      <c r="P92">
        <v>17.341243669767991</v>
      </c>
      <c r="Q92">
        <v>4.793787878787878</v>
      </c>
      <c r="R92">
        <v>18.617343456007795</v>
      </c>
      <c r="S92">
        <v>11.593458183241975</v>
      </c>
      <c r="T92">
        <v>0</v>
      </c>
      <c r="U92">
        <v>62.112738854136197</v>
      </c>
      <c r="V92">
        <v>6.2621955323901712</v>
      </c>
      <c r="W92">
        <v>15.279596911898272</v>
      </c>
      <c r="X92">
        <v>64.789169004883036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16.013056320000004</v>
      </c>
      <c r="AE92">
        <v>21.712535395200003</v>
      </c>
      <c r="AF92">
        <v>20.504999999999999</v>
      </c>
      <c r="AG92">
        <v>10.51279392</v>
      </c>
      <c r="AH92">
        <v>61.63969968</v>
      </c>
      <c r="AI92">
        <v>1.1182032</v>
      </c>
      <c r="AJ92">
        <v>0</v>
      </c>
      <c r="AK92">
        <v>22.5747</v>
      </c>
      <c r="AL92">
        <v>53.747800000000005</v>
      </c>
      <c r="AM92">
        <v>6.9552893142857153</v>
      </c>
      <c r="AN92">
        <v>0</v>
      </c>
      <c r="AO92">
        <v>4.0674311999999997</v>
      </c>
      <c r="AP92">
        <v>1.3502764799999998</v>
      </c>
      <c r="AQ92">
        <v>18.21039</v>
      </c>
      <c r="AR92">
        <v>22.061894400000003</v>
      </c>
      <c r="AS92">
        <v>14.0093306136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32.963832784789744</v>
      </c>
      <c r="BB92">
        <f t="shared" si="1"/>
        <v>984.43843688334175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284.38267717833344</v>
      </c>
      <c r="L93">
        <v>0</v>
      </c>
      <c r="M93">
        <v>63.765445967198389</v>
      </c>
      <c r="N93">
        <v>51.879921259842519</v>
      </c>
      <c r="O93">
        <v>73.283716101871974</v>
      </c>
      <c r="P93">
        <v>17.341243669767991</v>
      </c>
      <c r="Q93">
        <v>4.7901129591836726</v>
      </c>
      <c r="R93">
        <v>5.0526800340964444</v>
      </c>
      <c r="S93">
        <v>4.997746922024624</v>
      </c>
      <c r="T93">
        <v>0</v>
      </c>
      <c r="U93">
        <v>62.112738854136197</v>
      </c>
      <c r="V93">
        <v>3.0184605343659245</v>
      </c>
      <c r="W93">
        <v>5.0013752925877766</v>
      </c>
      <c r="X93">
        <v>64.789169004883036</v>
      </c>
      <c r="Y93">
        <v>0</v>
      </c>
      <c r="Z93">
        <v>2.8784289599999999</v>
      </c>
      <c r="AA93">
        <v>18.511436736</v>
      </c>
      <c r="AB93">
        <v>17.352844704000002</v>
      </c>
      <c r="AC93">
        <v>12.7643852736</v>
      </c>
      <c r="AD93">
        <v>16.013056320000004</v>
      </c>
      <c r="AE93">
        <v>21.712535395200003</v>
      </c>
      <c r="AF93">
        <v>20.504999999999999</v>
      </c>
      <c r="AG93">
        <v>10.51279392</v>
      </c>
      <c r="AH93">
        <v>61.63969968</v>
      </c>
      <c r="AI93">
        <v>0</v>
      </c>
      <c r="AJ93">
        <v>0</v>
      </c>
      <c r="AK93">
        <v>22.5747</v>
      </c>
      <c r="AL93">
        <v>45.078799999999987</v>
      </c>
      <c r="AM93">
        <v>6.9552893142857153</v>
      </c>
      <c r="AN93">
        <v>0</v>
      </c>
      <c r="AO93">
        <v>4.0674311999999997</v>
      </c>
      <c r="AP93">
        <v>1.3502764799999998</v>
      </c>
      <c r="AQ93">
        <v>18.21039</v>
      </c>
      <c r="AR93">
        <v>22.061894400000003</v>
      </c>
      <c r="AS93">
        <v>14.0093306136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30.994279920286981</v>
      </c>
      <c r="BB93">
        <f t="shared" si="1"/>
        <v>925.61930085469066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284.36275352403254</v>
      </c>
      <c r="L94">
        <v>0</v>
      </c>
      <c r="M94">
        <v>63.765445967198389</v>
      </c>
      <c r="N94">
        <v>51.879921259842519</v>
      </c>
      <c r="O94">
        <v>73.283716101871974</v>
      </c>
      <c r="P94">
        <v>17.341243669767991</v>
      </c>
      <c r="Q94">
        <v>4.7901129591836726</v>
      </c>
      <c r="R94">
        <v>5.0526800340964444</v>
      </c>
      <c r="S94">
        <v>4.997746922024624</v>
      </c>
      <c r="T94">
        <v>0</v>
      </c>
      <c r="U94">
        <v>62.112738854136197</v>
      </c>
      <c r="V94">
        <v>2.9986903602726387</v>
      </c>
      <c r="W94">
        <v>5.0013752925877766</v>
      </c>
      <c r="X94">
        <v>64.789169004883036</v>
      </c>
      <c r="Y94">
        <v>0</v>
      </c>
      <c r="Z94">
        <v>2.8784289599999999</v>
      </c>
      <c r="AA94">
        <v>18.511436736</v>
      </c>
      <c r="AB94">
        <v>17.352844704000002</v>
      </c>
      <c r="AC94">
        <v>12.7643852736</v>
      </c>
      <c r="AD94">
        <v>16.013056320000004</v>
      </c>
      <c r="AE94">
        <v>21.712535395200003</v>
      </c>
      <c r="AF94">
        <v>20.504999999999999</v>
      </c>
      <c r="AG94">
        <v>10.51279392</v>
      </c>
      <c r="AH94">
        <v>61.63969968</v>
      </c>
      <c r="AI94">
        <v>0</v>
      </c>
      <c r="AJ94">
        <v>0</v>
      </c>
      <c r="AK94">
        <v>22.5747</v>
      </c>
      <c r="AL94">
        <v>45.078799999999987</v>
      </c>
      <c r="AM94">
        <v>6.9552893142857153</v>
      </c>
      <c r="AN94">
        <v>0</v>
      </c>
      <c r="AO94">
        <v>4.0674311999999997</v>
      </c>
      <c r="AP94">
        <v>1.3502764799999998</v>
      </c>
      <c r="AQ94">
        <v>18.21039</v>
      </c>
      <c r="AR94">
        <v>22.061894400000003</v>
      </c>
      <c r="AS94">
        <v>14.0093306136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30.992993811998307</v>
      </c>
      <c r="BB94">
        <f t="shared" si="1"/>
        <v>925.58089313458527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288.6818691351715</v>
      </c>
      <c r="L95">
        <v>0</v>
      </c>
      <c r="M95">
        <v>63.765445967198389</v>
      </c>
      <c r="N95">
        <v>51.879921259842519</v>
      </c>
      <c r="O95">
        <v>73.283716101871974</v>
      </c>
      <c r="P95">
        <v>17.341243669767991</v>
      </c>
      <c r="Q95">
        <v>4.7901129591836726</v>
      </c>
      <c r="R95">
        <v>5.6622676842105273</v>
      </c>
      <c r="S95">
        <v>4.997746922024624</v>
      </c>
      <c r="T95">
        <v>0</v>
      </c>
      <c r="U95">
        <v>62.112738854136197</v>
      </c>
      <c r="V95">
        <v>2.9986903602726387</v>
      </c>
      <c r="W95">
        <v>5.0013752925877766</v>
      </c>
      <c r="X95">
        <v>64.789169004883036</v>
      </c>
      <c r="Y95">
        <v>0</v>
      </c>
      <c r="Z95">
        <v>2.8784289599999999</v>
      </c>
      <c r="AA95">
        <v>18.511436736</v>
      </c>
      <c r="AB95">
        <v>11.568563136000002</v>
      </c>
      <c r="AC95">
        <v>8.5010146559999988</v>
      </c>
      <c r="AD95">
        <v>4.003264080000001</v>
      </c>
      <c r="AE95">
        <v>21.712535395200003</v>
      </c>
      <c r="AF95">
        <v>12.303000000000003</v>
      </c>
      <c r="AG95">
        <v>10.51279392</v>
      </c>
      <c r="AH95">
        <v>61.63969968</v>
      </c>
      <c r="AI95">
        <v>0</v>
      </c>
      <c r="AJ95">
        <v>0</v>
      </c>
      <c r="AK95">
        <v>22.5747</v>
      </c>
      <c r="AL95">
        <v>45.078799999999987</v>
      </c>
      <c r="AM95">
        <v>6.9552893142857153</v>
      </c>
      <c r="AN95">
        <v>0</v>
      </c>
      <c r="AO95">
        <v>4.0028688000000008</v>
      </c>
      <c r="AP95">
        <v>0.67513824000000011</v>
      </c>
      <c r="AQ95">
        <v>18.21039</v>
      </c>
      <c r="AR95">
        <v>22.061894400000003</v>
      </c>
      <c r="AS95">
        <v>14.0093306136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30.148311815236539</v>
      </c>
      <c r="BB95">
        <f t="shared" si="1"/>
        <v>900.35513332700009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288.67170356233009</v>
      </c>
      <c r="L96">
        <v>0</v>
      </c>
      <c r="M96">
        <v>63.765445967198389</v>
      </c>
      <c r="N96">
        <v>51.879921259842519</v>
      </c>
      <c r="O96">
        <v>73.283716101871974</v>
      </c>
      <c r="P96">
        <v>17.341243669767991</v>
      </c>
      <c r="Q96">
        <v>4.7901129591836726</v>
      </c>
      <c r="R96">
        <v>5.6622676842105273</v>
      </c>
      <c r="S96">
        <v>4.997746922024624</v>
      </c>
      <c r="T96">
        <v>0</v>
      </c>
      <c r="U96">
        <v>62.112738854136197</v>
      </c>
      <c r="V96">
        <v>2.9986903602726387</v>
      </c>
      <c r="W96">
        <v>5.0013752925877766</v>
      </c>
      <c r="X96">
        <v>64.789169004883036</v>
      </c>
      <c r="Y96">
        <v>0</v>
      </c>
      <c r="Z96">
        <v>2.8784289599999999</v>
      </c>
      <c r="AA96">
        <v>18.511436736</v>
      </c>
      <c r="AB96">
        <v>11.568563136000002</v>
      </c>
      <c r="AC96">
        <v>8.5010146559999988</v>
      </c>
      <c r="AD96">
        <v>4.003264080000001</v>
      </c>
      <c r="AE96">
        <v>21.712535395200003</v>
      </c>
      <c r="AF96">
        <v>12.303000000000003</v>
      </c>
      <c r="AG96">
        <v>10.51279392</v>
      </c>
      <c r="AH96">
        <v>61.63969968</v>
      </c>
      <c r="AI96">
        <v>0</v>
      </c>
      <c r="AJ96">
        <v>0</v>
      </c>
      <c r="AK96">
        <v>22.5747</v>
      </c>
      <c r="AL96">
        <v>45.078799999999987</v>
      </c>
      <c r="AM96">
        <v>6.9552893142857153</v>
      </c>
      <c r="AN96">
        <v>0</v>
      </c>
      <c r="AO96">
        <v>4.0028688000000008</v>
      </c>
      <c r="AP96">
        <v>0.67513824000000011</v>
      </c>
      <c r="AQ96">
        <v>18.21039</v>
      </c>
      <c r="AR96">
        <v>22.061894400000003</v>
      </c>
      <c r="AS96">
        <v>14.0093306136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30.147982103633083</v>
      </c>
      <c r="BB96">
        <f t="shared" si="1"/>
        <v>900.34529746576197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288.68030038266551</v>
      </c>
      <c r="L97">
        <v>0</v>
      </c>
      <c r="M97">
        <v>63.765445967198389</v>
      </c>
      <c r="N97">
        <v>51.879921259842519</v>
      </c>
      <c r="O97">
        <v>73.283716101871974</v>
      </c>
      <c r="P97">
        <v>17.341243669767991</v>
      </c>
      <c r="Q97">
        <v>4.7901129591836726</v>
      </c>
      <c r="R97">
        <v>5.6622676842105273</v>
      </c>
      <c r="S97">
        <v>4.997746922024624</v>
      </c>
      <c r="T97">
        <v>0</v>
      </c>
      <c r="U97">
        <v>62.112738854136197</v>
      </c>
      <c r="V97">
        <v>2.9986903602726387</v>
      </c>
      <c r="W97">
        <v>5.0013752925877766</v>
      </c>
      <c r="X97">
        <v>64.789169004883036</v>
      </c>
      <c r="Y97">
        <v>0</v>
      </c>
      <c r="Z97">
        <v>2.8784289599999999</v>
      </c>
      <c r="AA97">
        <v>18.511436736</v>
      </c>
      <c r="AB97">
        <v>11.568563136000002</v>
      </c>
      <c r="AC97">
        <v>8.5010146559999988</v>
      </c>
      <c r="AD97">
        <v>4.003264080000001</v>
      </c>
      <c r="AE97">
        <v>21.712535395200003</v>
      </c>
      <c r="AF97">
        <v>12.303000000000003</v>
      </c>
      <c r="AG97">
        <v>10.51279392</v>
      </c>
      <c r="AH97">
        <v>61.63969968</v>
      </c>
      <c r="AI97">
        <v>0</v>
      </c>
      <c r="AJ97">
        <v>0</v>
      </c>
      <c r="AK97">
        <v>22.5747</v>
      </c>
      <c r="AL97">
        <v>45.078799999999987</v>
      </c>
      <c r="AM97">
        <v>6.9552893142857153</v>
      </c>
      <c r="AN97">
        <v>0</v>
      </c>
      <c r="AO97">
        <v>4.0028688000000008</v>
      </c>
      <c r="AP97">
        <v>1.3502764799999998</v>
      </c>
      <c r="AQ97">
        <v>18.21039</v>
      </c>
      <c r="AR97">
        <v>22.061894400000003</v>
      </c>
      <c r="AS97">
        <v>14.0093306136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30.170135213655165</v>
      </c>
      <c r="BB97">
        <f t="shared" si="1"/>
        <v>901.00687941607544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288.67013477981925</v>
      </c>
      <c r="L98">
        <v>0</v>
      </c>
      <c r="M98">
        <v>63.765445967198389</v>
      </c>
      <c r="N98">
        <v>51.879921259842519</v>
      </c>
      <c r="O98">
        <v>73.283716101871974</v>
      </c>
      <c r="P98">
        <v>17.341243669767991</v>
      </c>
      <c r="Q98">
        <v>4.7901129591836726</v>
      </c>
      <c r="R98">
        <v>5.6622676842105273</v>
      </c>
      <c r="S98">
        <v>4.997746922024624</v>
      </c>
      <c r="T98">
        <v>0</v>
      </c>
      <c r="U98">
        <v>62.112738854136197</v>
      </c>
      <c r="V98">
        <v>2.9986903602726387</v>
      </c>
      <c r="W98">
        <v>5.0013752925877766</v>
      </c>
      <c r="X98">
        <v>64.789169004883036</v>
      </c>
      <c r="Y98">
        <v>0</v>
      </c>
      <c r="Z98">
        <v>2.8784289599999999</v>
      </c>
      <c r="AA98">
        <v>18.511436736</v>
      </c>
      <c r="AB98">
        <v>11.568563136000002</v>
      </c>
      <c r="AC98">
        <v>8.5010146559999988</v>
      </c>
      <c r="AD98">
        <v>4.003264080000001</v>
      </c>
      <c r="AE98">
        <v>21.712535395200003</v>
      </c>
      <c r="AF98">
        <v>12.303000000000003</v>
      </c>
      <c r="AG98">
        <v>10.51279392</v>
      </c>
      <c r="AH98">
        <v>51.366416399999999</v>
      </c>
      <c r="AI98">
        <v>0</v>
      </c>
      <c r="AJ98">
        <v>0</v>
      </c>
      <c r="AK98">
        <v>22.5747</v>
      </c>
      <c r="AL98">
        <v>45.078799999999987</v>
      </c>
      <c r="AM98">
        <v>6.9552893142857153</v>
      </c>
      <c r="AN98">
        <v>0</v>
      </c>
      <c r="AO98">
        <v>4.0028688000000008</v>
      </c>
      <c r="AP98">
        <v>1.3502764799999998</v>
      </c>
      <c r="AQ98">
        <v>18.21039</v>
      </c>
      <c r="AR98">
        <v>22.061894400000003</v>
      </c>
      <c r="AS98">
        <v>14.0093306136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29.836951960199421</v>
      </c>
      <c r="BB98">
        <f t="shared" si="1"/>
        <v>891.05661378668503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3.1018042944785273E-4</v>
      </c>
      <c r="K99">
        <f t="shared" si="2"/>
        <v>7.3804696881140481</v>
      </c>
      <c r="L99">
        <f t="shared" si="2"/>
        <v>0.24022934939566429</v>
      </c>
      <c r="M99">
        <f t="shared" si="2"/>
        <v>1.5303707032127636</v>
      </c>
      <c r="N99">
        <f t="shared" si="2"/>
        <v>1.2451181102362188</v>
      </c>
      <c r="O99">
        <f t="shared" si="2"/>
        <v>1.7588091864449318</v>
      </c>
      <c r="P99">
        <f t="shared" si="2"/>
        <v>0.41618984807443105</v>
      </c>
      <c r="Q99">
        <f t="shared" si="2"/>
        <v>0.11501283342221216</v>
      </c>
      <c r="R99">
        <f t="shared" si="2"/>
        <v>0.42707073717204591</v>
      </c>
      <c r="S99">
        <f t="shared" si="2"/>
        <v>0.26833111492673917</v>
      </c>
      <c r="T99">
        <f t="shared" si="2"/>
        <v>0</v>
      </c>
      <c r="U99">
        <f t="shared" si="2"/>
        <v>1.4715565213077468</v>
      </c>
      <c r="V99">
        <f t="shared" si="2"/>
        <v>0.14517257573544909</v>
      </c>
      <c r="W99">
        <f t="shared" si="2"/>
        <v>0.35131073214732794</v>
      </c>
      <c r="X99">
        <f t="shared" si="2"/>
        <v>1.5549339512984768</v>
      </c>
      <c r="Y99">
        <f t="shared" si="2"/>
        <v>0</v>
      </c>
      <c r="Z99">
        <f t="shared" si="2"/>
        <v>8.1677958120000074E-2</v>
      </c>
      <c r="AA99">
        <f t="shared" si="2"/>
        <v>0.20812459118399979</v>
      </c>
      <c r="AB99">
        <f t="shared" si="2"/>
        <v>0.370141329528</v>
      </c>
      <c r="AC99">
        <f t="shared" si="2"/>
        <v>0.26159020175520054</v>
      </c>
      <c r="AD99">
        <f t="shared" si="2"/>
        <v>0.17013872340000019</v>
      </c>
      <c r="AE99">
        <f t="shared" si="2"/>
        <v>0.5190131056967987</v>
      </c>
      <c r="AF99">
        <f t="shared" si="2"/>
        <v>0.30296137500000053</v>
      </c>
      <c r="AG99">
        <f t="shared" si="2"/>
        <v>0.25230705408000031</v>
      </c>
      <c r="AH99">
        <f t="shared" si="2"/>
        <v>1.030749289739999</v>
      </c>
      <c r="AI99">
        <f t="shared" si="2"/>
        <v>8.1279395100000026E-2</v>
      </c>
      <c r="AJ99">
        <f t="shared" si="2"/>
        <v>0</v>
      </c>
      <c r="AK99">
        <f t="shared" si="2"/>
        <v>0.54179279999999908</v>
      </c>
      <c r="AL99">
        <f t="shared" si="2"/>
        <v>1.2497230400000008</v>
      </c>
      <c r="AM99">
        <f t="shared" si="2"/>
        <v>4.3900872830952412E-2</v>
      </c>
      <c r="AN99">
        <f t="shared" si="2"/>
        <v>0</v>
      </c>
      <c r="AO99">
        <f t="shared" si="2"/>
        <v>8.154231119999987E-2</v>
      </c>
      <c r="AP99">
        <f t="shared" si="2"/>
        <v>5.2688913480000016E-2</v>
      </c>
      <c r="AQ99">
        <f t="shared" si="2"/>
        <v>0.37939404249999942</v>
      </c>
      <c r="AR99">
        <f t="shared" si="2"/>
        <v>0.53384935680000023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1.4504882199384823E-2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0.75874522649879494</v>
      </c>
      <c r="BB99">
        <f t="shared" si="1"/>
        <v>22.659317404710645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0.71341498773006129</v>
      </c>
      <c r="K3">
        <v>165.02644505704782</v>
      </c>
      <c r="L3">
        <v>63.6201170886076</v>
      </c>
      <c r="M3">
        <v>0</v>
      </c>
      <c r="N3">
        <v>30.001476377952759</v>
      </c>
      <c r="O3">
        <v>50.381908898128039</v>
      </c>
      <c r="P3">
        <v>43.487457307737607</v>
      </c>
      <c r="Q3">
        <v>2.7688257575757578</v>
      </c>
      <c r="R3">
        <v>10.765411698757005</v>
      </c>
      <c r="S3">
        <v>6.6956870790916199</v>
      </c>
      <c r="T3">
        <v>0</v>
      </c>
      <c r="U3">
        <v>249.81317887681999</v>
      </c>
      <c r="V3">
        <v>3.6167795979151154</v>
      </c>
      <c r="W3">
        <v>8.8433637299424763</v>
      </c>
      <c r="X3">
        <v>37.47416283485498</v>
      </c>
      <c r="Y3">
        <v>0</v>
      </c>
      <c r="Z3">
        <v>1.6646652000000002</v>
      </c>
      <c r="AA3">
        <v>7.1234299999999999</v>
      </c>
      <c r="AB3">
        <v>10.035570479999999</v>
      </c>
      <c r="AC3">
        <v>7.381953231999999</v>
      </c>
      <c r="AD3">
        <v>0</v>
      </c>
      <c r="AE3">
        <v>12.556885224000002</v>
      </c>
      <c r="AF3">
        <v>0</v>
      </c>
      <c r="AG3">
        <v>0</v>
      </c>
      <c r="AH3">
        <v>29.706442999999997</v>
      </c>
      <c r="AI3">
        <v>0</v>
      </c>
      <c r="AJ3">
        <v>0</v>
      </c>
      <c r="AK3">
        <v>13.053149999999997</v>
      </c>
      <c r="AL3">
        <v>21.247200000000003</v>
      </c>
      <c r="AM3">
        <v>0</v>
      </c>
      <c r="AN3">
        <v>0</v>
      </c>
      <c r="AO3">
        <v>1.4935199999999997</v>
      </c>
      <c r="AP3">
        <v>0.9435846</v>
      </c>
      <c r="AQ3">
        <v>0</v>
      </c>
      <c r="AR3">
        <v>12.758927999999997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25.906356342189554</v>
      </c>
      <c r="BB3">
        <f>SUM(B3:AZ3)-BA3</f>
        <v>773.67255036597112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165.02644505704782</v>
      </c>
      <c r="L4">
        <v>63.6201170886076</v>
      </c>
      <c r="M4">
        <v>0</v>
      </c>
      <c r="N4">
        <v>30.001476377952759</v>
      </c>
      <c r="O4">
        <v>50.381908898128039</v>
      </c>
      <c r="P4">
        <v>43.487457307737607</v>
      </c>
      <c r="Q4">
        <v>2.7688257575757578</v>
      </c>
      <c r="R4">
        <v>10.765411698757005</v>
      </c>
      <c r="S4">
        <v>6.6956870790916199</v>
      </c>
      <c r="T4">
        <v>0</v>
      </c>
      <c r="U4">
        <v>249.81317887681999</v>
      </c>
      <c r="V4">
        <v>3.6167795979151154</v>
      </c>
      <c r="W4">
        <v>8.8433637299424763</v>
      </c>
      <c r="X4">
        <v>37.47416283485498</v>
      </c>
      <c r="Y4">
        <v>0</v>
      </c>
      <c r="Z4">
        <v>1.6646652000000002</v>
      </c>
      <c r="AA4">
        <v>7.1234299999999999</v>
      </c>
      <c r="AB4">
        <v>10.035570479999999</v>
      </c>
      <c r="AC4">
        <v>7.381953231999999</v>
      </c>
      <c r="AD4">
        <v>0</v>
      </c>
      <c r="AE4">
        <v>12.556885224000002</v>
      </c>
      <c r="AF4">
        <v>0</v>
      </c>
      <c r="AG4">
        <v>0</v>
      </c>
      <c r="AH4">
        <v>21.648420000000005</v>
      </c>
      <c r="AI4">
        <v>0</v>
      </c>
      <c r="AJ4">
        <v>0</v>
      </c>
      <c r="AK4">
        <v>13.053149999999997</v>
      </c>
      <c r="AL4">
        <v>21.247200000000003</v>
      </c>
      <c r="AM4">
        <v>0</v>
      </c>
      <c r="AN4">
        <v>0</v>
      </c>
      <c r="AO4">
        <v>1.4935199999999997</v>
      </c>
      <c r="AP4">
        <v>0.9435846</v>
      </c>
      <c r="AQ4">
        <v>0</v>
      </c>
      <c r="AR4">
        <v>12.758927999999997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25.622161769502434</v>
      </c>
      <c r="BB4">
        <f t="shared" ref="BB4:BB67" si="0">SUM(B4:AZ4)-BA4</f>
        <v>765.18530695092807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165.02644505704782</v>
      </c>
      <c r="L5">
        <v>63.620928824327464</v>
      </c>
      <c r="M5">
        <v>0</v>
      </c>
      <c r="N5">
        <v>30.001476377952759</v>
      </c>
      <c r="O5">
        <v>50.381908898128039</v>
      </c>
      <c r="P5">
        <v>43.487457307737607</v>
      </c>
      <c r="Q5">
        <v>2.7688257575757578</v>
      </c>
      <c r="R5">
        <v>10.765411698757005</v>
      </c>
      <c r="S5">
        <v>6.6956870790916199</v>
      </c>
      <c r="T5">
        <v>0</v>
      </c>
      <c r="U5">
        <v>249.81317887681999</v>
      </c>
      <c r="V5">
        <v>3.6167795979151154</v>
      </c>
      <c r="W5">
        <v>8.8433637299424763</v>
      </c>
      <c r="X5">
        <v>37.47416283485498</v>
      </c>
      <c r="Y5">
        <v>0</v>
      </c>
      <c r="Z5">
        <v>1.6646652000000002</v>
      </c>
      <c r="AA5">
        <v>7.1234299999999999</v>
      </c>
      <c r="AB5">
        <v>10.035570479999999</v>
      </c>
      <c r="AC5">
        <v>7.381953231999999</v>
      </c>
      <c r="AD5">
        <v>0</v>
      </c>
      <c r="AE5">
        <v>12.556885224000002</v>
      </c>
      <c r="AF5">
        <v>0</v>
      </c>
      <c r="AG5">
        <v>0</v>
      </c>
      <c r="AH5">
        <v>19.243040000000001</v>
      </c>
      <c r="AI5">
        <v>0</v>
      </c>
      <c r="AJ5">
        <v>0</v>
      </c>
      <c r="AK5">
        <v>13.053149999999997</v>
      </c>
      <c r="AL5">
        <v>21.247200000000003</v>
      </c>
      <c r="AM5">
        <v>0</v>
      </c>
      <c r="AN5">
        <v>0</v>
      </c>
      <c r="AO5">
        <v>1.4935199999999997</v>
      </c>
      <c r="AP5">
        <v>0.9435846</v>
      </c>
      <c r="AQ5">
        <v>0</v>
      </c>
      <c r="AR5">
        <v>12.758927999999997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25.544253757739767</v>
      </c>
      <c r="BB5">
        <f t="shared" si="0"/>
        <v>762.85864669841067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165.02644505704782</v>
      </c>
      <c r="L6">
        <v>63.620928824327464</v>
      </c>
      <c r="M6">
        <v>0</v>
      </c>
      <c r="N6">
        <v>30.001476377952759</v>
      </c>
      <c r="O6">
        <v>50.381908898128039</v>
      </c>
      <c r="P6">
        <v>43.487457307737607</v>
      </c>
      <c r="Q6">
        <v>2.7688257575757578</v>
      </c>
      <c r="R6">
        <v>10.765411698757005</v>
      </c>
      <c r="S6">
        <v>6.6956870790916199</v>
      </c>
      <c r="T6">
        <v>0</v>
      </c>
      <c r="U6">
        <v>249.81317887681999</v>
      </c>
      <c r="V6">
        <v>3.6167795979151154</v>
      </c>
      <c r="W6">
        <v>8.8433637299424763</v>
      </c>
      <c r="X6">
        <v>37.47416283485498</v>
      </c>
      <c r="Y6">
        <v>0</v>
      </c>
      <c r="Z6">
        <v>1.6646652000000002</v>
      </c>
      <c r="AA6">
        <v>3.5516819999999996</v>
      </c>
      <c r="AB6">
        <v>10.035570479999999</v>
      </c>
      <c r="AC6">
        <v>7.381953231999999</v>
      </c>
      <c r="AD6">
        <v>0</v>
      </c>
      <c r="AE6">
        <v>12.556885224000002</v>
      </c>
      <c r="AF6">
        <v>0</v>
      </c>
      <c r="AG6">
        <v>0</v>
      </c>
      <c r="AH6">
        <v>19.243040000000001</v>
      </c>
      <c r="AI6">
        <v>0</v>
      </c>
      <c r="AJ6">
        <v>0</v>
      </c>
      <c r="AK6">
        <v>13.053149999999997</v>
      </c>
      <c r="AL6">
        <v>21.247200000000003</v>
      </c>
      <c r="AM6">
        <v>0</v>
      </c>
      <c r="AN6">
        <v>0</v>
      </c>
      <c r="AO6">
        <v>1.4935199999999997</v>
      </c>
      <c r="AP6">
        <v>0.9435846</v>
      </c>
      <c r="AQ6">
        <v>0</v>
      </c>
      <c r="AR6">
        <v>12.758927999999997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25.428529071739767</v>
      </c>
      <c r="BB6">
        <f t="shared" si="0"/>
        <v>759.40262338441073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165.02749491985119</v>
      </c>
      <c r="L7">
        <v>63.621257658460515</v>
      </c>
      <c r="M7">
        <v>0</v>
      </c>
      <c r="N7">
        <v>30.001476377952759</v>
      </c>
      <c r="O7">
        <v>50.381908898128039</v>
      </c>
      <c r="P7">
        <v>43.487457307737607</v>
      </c>
      <c r="Q7">
        <v>2.7688257575757578</v>
      </c>
      <c r="R7">
        <v>10.765411698757005</v>
      </c>
      <c r="S7">
        <v>6.6956870790916199</v>
      </c>
      <c r="T7">
        <v>0</v>
      </c>
      <c r="U7">
        <v>249.81317887681999</v>
      </c>
      <c r="V7">
        <v>3.6167795979151154</v>
      </c>
      <c r="W7">
        <v>8.8433637299424763</v>
      </c>
      <c r="X7">
        <v>37.47416283485498</v>
      </c>
      <c r="Y7">
        <v>0</v>
      </c>
      <c r="Z7">
        <v>1.6646652000000002</v>
      </c>
      <c r="AA7">
        <v>3.5516819999999996</v>
      </c>
      <c r="AB7">
        <v>10.035570479999999</v>
      </c>
      <c r="AC7">
        <v>4.9211943739999988</v>
      </c>
      <c r="AD7">
        <v>0</v>
      </c>
      <c r="AE7">
        <v>12.556885224000002</v>
      </c>
      <c r="AF7">
        <v>0</v>
      </c>
      <c r="AG7">
        <v>0</v>
      </c>
      <c r="AH7">
        <v>19.243040000000001</v>
      </c>
      <c r="AI7">
        <v>0</v>
      </c>
      <c r="AJ7">
        <v>0</v>
      </c>
      <c r="AK7">
        <v>13.053149999999997</v>
      </c>
      <c r="AL7">
        <v>21.247200000000003</v>
      </c>
      <c r="AM7">
        <v>0</v>
      </c>
      <c r="AN7">
        <v>0</v>
      </c>
      <c r="AO7">
        <v>1.4935199999999997</v>
      </c>
      <c r="AP7">
        <v>0.9435846</v>
      </c>
      <c r="AQ7">
        <v>0</v>
      </c>
      <c r="AR7">
        <v>12.758927999999997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25.339014505933712</v>
      </c>
      <c r="BB7">
        <f t="shared" si="0"/>
        <v>756.72934539115317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165.02625389879123</v>
      </c>
      <c r="L8">
        <v>63.621257658460515</v>
      </c>
      <c r="M8">
        <v>0</v>
      </c>
      <c r="N8">
        <v>30.001476377952759</v>
      </c>
      <c r="O8">
        <v>50.381908898128039</v>
      </c>
      <c r="P8">
        <v>43.487457307737607</v>
      </c>
      <c r="Q8">
        <v>2.7688257575757578</v>
      </c>
      <c r="R8">
        <v>10.765411698757005</v>
      </c>
      <c r="S8">
        <v>6.6956870790916199</v>
      </c>
      <c r="T8">
        <v>0</v>
      </c>
      <c r="U8">
        <v>249.81317887681999</v>
      </c>
      <c r="V8">
        <v>3.6167795979151154</v>
      </c>
      <c r="W8">
        <v>8.8433637299424763</v>
      </c>
      <c r="X8">
        <v>37.47416283485498</v>
      </c>
      <c r="Y8">
        <v>0</v>
      </c>
      <c r="Z8">
        <v>1.6646652000000002</v>
      </c>
      <c r="AA8">
        <v>3.5516819999999996</v>
      </c>
      <c r="AB8">
        <v>10.035570479999999</v>
      </c>
      <c r="AC8">
        <v>4.9211943739999988</v>
      </c>
      <c r="AD8">
        <v>0</v>
      </c>
      <c r="AE8">
        <v>12.556885224000002</v>
      </c>
      <c r="AF8">
        <v>0</v>
      </c>
      <c r="AG8">
        <v>0</v>
      </c>
      <c r="AH8">
        <v>19.243040000000001</v>
      </c>
      <c r="AI8">
        <v>0</v>
      </c>
      <c r="AJ8">
        <v>0</v>
      </c>
      <c r="AK8">
        <v>13.053149999999997</v>
      </c>
      <c r="AL8">
        <v>21.247200000000003</v>
      </c>
      <c r="AM8">
        <v>0</v>
      </c>
      <c r="AN8">
        <v>0</v>
      </c>
      <c r="AO8">
        <v>1.4935199999999997</v>
      </c>
      <c r="AP8">
        <v>0.9435846</v>
      </c>
      <c r="AQ8">
        <v>0</v>
      </c>
      <c r="AR8">
        <v>12.758927999999997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25.338974294870219</v>
      </c>
      <c r="BB8">
        <f t="shared" si="0"/>
        <v>756.7281445811567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165.02618604566544</v>
      </c>
      <c r="L9">
        <v>63.621257658460515</v>
      </c>
      <c r="M9">
        <v>0</v>
      </c>
      <c r="N9">
        <v>30.001476377952759</v>
      </c>
      <c r="O9">
        <v>50.381908898128039</v>
      </c>
      <c r="P9">
        <v>43.487457307737607</v>
      </c>
      <c r="Q9">
        <v>2.7688257575757578</v>
      </c>
      <c r="R9">
        <v>10.765411698757005</v>
      </c>
      <c r="S9">
        <v>6.6956870790916199</v>
      </c>
      <c r="T9">
        <v>0</v>
      </c>
      <c r="U9">
        <v>263.16244824087534</v>
      </c>
      <c r="V9">
        <v>3.6167795979151154</v>
      </c>
      <c r="W9">
        <v>8.8433637299424763</v>
      </c>
      <c r="X9">
        <v>37.47416283485498</v>
      </c>
      <c r="Y9">
        <v>0</v>
      </c>
      <c r="Z9">
        <v>1.6646652000000002</v>
      </c>
      <c r="AA9">
        <v>0</v>
      </c>
      <c r="AB9">
        <v>10.035570479999999</v>
      </c>
      <c r="AC9">
        <v>4.9163427199999994</v>
      </c>
      <c r="AD9">
        <v>0</v>
      </c>
      <c r="AE9">
        <v>12.556885224000002</v>
      </c>
      <c r="AF9">
        <v>0</v>
      </c>
      <c r="AG9">
        <v>0</v>
      </c>
      <c r="AH9">
        <v>19.243040000000001</v>
      </c>
      <c r="AI9">
        <v>0</v>
      </c>
      <c r="AJ9">
        <v>0</v>
      </c>
      <c r="AK9">
        <v>13.053149999999997</v>
      </c>
      <c r="AL9">
        <v>21.247200000000003</v>
      </c>
      <c r="AM9">
        <v>0</v>
      </c>
      <c r="AN9">
        <v>0</v>
      </c>
      <c r="AO9">
        <v>1.4935199999999997</v>
      </c>
      <c r="AP9">
        <v>0.9435846</v>
      </c>
      <c r="AQ9">
        <v>0</v>
      </c>
      <c r="AR9">
        <v>12.758927999999997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25.656256750384642</v>
      </c>
      <c r="BB9">
        <f t="shared" si="0"/>
        <v>766.20352998257181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165.02618604566544</v>
      </c>
      <c r="L10">
        <v>63.621257658460515</v>
      </c>
      <c r="M10">
        <v>0</v>
      </c>
      <c r="N10">
        <v>30.001476377952759</v>
      </c>
      <c r="O10">
        <v>50.381908898128039</v>
      </c>
      <c r="P10">
        <v>43.487457307737607</v>
      </c>
      <c r="Q10">
        <v>2.7688257575757578</v>
      </c>
      <c r="R10">
        <v>10.765411698757005</v>
      </c>
      <c r="S10">
        <v>6.6956870790916199</v>
      </c>
      <c r="T10">
        <v>0</v>
      </c>
      <c r="U10">
        <v>267.87607758620692</v>
      </c>
      <c r="V10">
        <v>3.6167795979151154</v>
      </c>
      <c r="W10">
        <v>8.8433637299424763</v>
      </c>
      <c r="X10">
        <v>37.47416283485498</v>
      </c>
      <c r="Y10">
        <v>0</v>
      </c>
      <c r="Z10">
        <v>1.6646652000000002</v>
      </c>
      <c r="AA10">
        <v>0</v>
      </c>
      <c r="AB10">
        <v>10.035570479999999</v>
      </c>
      <c r="AC10">
        <v>4.9163427199999994</v>
      </c>
      <c r="AD10">
        <v>0</v>
      </c>
      <c r="AE10">
        <v>12.556885224000002</v>
      </c>
      <c r="AF10">
        <v>0</v>
      </c>
      <c r="AG10">
        <v>0</v>
      </c>
      <c r="AH10">
        <v>19.243040000000001</v>
      </c>
      <c r="AI10">
        <v>0</v>
      </c>
      <c r="AJ10">
        <v>0</v>
      </c>
      <c r="AK10">
        <v>13.053149999999997</v>
      </c>
      <c r="AL10">
        <v>21.247200000000003</v>
      </c>
      <c r="AM10">
        <v>0</v>
      </c>
      <c r="AN10">
        <v>0</v>
      </c>
      <c r="AO10">
        <v>1.4935199999999997</v>
      </c>
      <c r="AP10">
        <v>0.9435846</v>
      </c>
      <c r="AQ10">
        <v>0</v>
      </c>
      <c r="AR10">
        <v>12.758927999999997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25.808978341173315</v>
      </c>
      <c r="BB10">
        <f t="shared" si="0"/>
        <v>770.76443773711469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165.02618604566544</v>
      </c>
      <c r="L11">
        <v>19.346685966460722</v>
      </c>
      <c r="M11">
        <v>0</v>
      </c>
      <c r="N11">
        <v>30.001476377952759</v>
      </c>
      <c r="O11">
        <v>50.381908898128039</v>
      </c>
      <c r="P11">
        <v>43.487457307737607</v>
      </c>
      <c r="Q11">
        <v>2.7688257575757578</v>
      </c>
      <c r="R11">
        <v>10.765411698757005</v>
      </c>
      <c r="S11">
        <v>6.6956870790916199</v>
      </c>
      <c r="T11">
        <v>0</v>
      </c>
      <c r="U11">
        <v>272.59796581792983</v>
      </c>
      <c r="V11">
        <v>3.6167795979151154</v>
      </c>
      <c r="W11">
        <v>8.8433637299424763</v>
      </c>
      <c r="X11">
        <v>37.47416283485498</v>
      </c>
      <c r="Y11">
        <v>0</v>
      </c>
      <c r="Z11">
        <v>1.6646652000000002</v>
      </c>
      <c r="AA11">
        <v>0</v>
      </c>
      <c r="AB11">
        <v>10.035570479999999</v>
      </c>
      <c r="AC11">
        <v>4.9163427199999994</v>
      </c>
      <c r="AD11">
        <v>0</v>
      </c>
      <c r="AE11">
        <v>12.556885224000002</v>
      </c>
      <c r="AF11">
        <v>0</v>
      </c>
      <c r="AG11">
        <v>0</v>
      </c>
      <c r="AH11">
        <v>19.243040000000001</v>
      </c>
      <c r="AI11">
        <v>0</v>
      </c>
      <c r="AJ11">
        <v>0</v>
      </c>
      <c r="AK11">
        <v>13.053149999999997</v>
      </c>
      <c r="AL11">
        <v>21.247200000000003</v>
      </c>
      <c r="AM11">
        <v>0</v>
      </c>
      <c r="AN11">
        <v>0</v>
      </c>
      <c r="AO11">
        <v>1.4935199999999997</v>
      </c>
      <c r="AP11">
        <v>0.9435846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24.527471407228013</v>
      </c>
      <c r="BB11">
        <f t="shared" si="0"/>
        <v>732.49326121078298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165.02618604566544</v>
      </c>
      <c r="L12">
        <v>19.346685966460722</v>
      </c>
      <c r="M12">
        <v>0</v>
      </c>
      <c r="N12">
        <v>30.001476377952759</v>
      </c>
      <c r="O12">
        <v>50.381908898128039</v>
      </c>
      <c r="P12">
        <v>43.487457307737607</v>
      </c>
      <c r="Q12">
        <v>2.7688257575757578</v>
      </c>
      <c r="R12">
        <v>10.765411698757005</v>
      </c>
      <c r="S12">
        <v>6.6956870790916199</v>
      </c>
      <c r="T12">
        <v>0</v>
      </c>
      <c r="U12">
        <v>277.30333628272524</v>
      </c>
      <c r="V12">
        <v>3.6167795979151154</v>
      </c>
      <c r="W12">
        <v>8.8433637299424763</v>
      </c>
      <c r="X12">
        <v>37.47416283485498</v>
      </c>
      <c r="Y12">
        <v>0</v>
      </c>
      <c r="Z12">
        <v>1.6646652000000002</v>
      </c>
      <c r="AA12">
        <v>0</v>
      </c>
      <c r="AB12">
        <v>10.035570479999999</v>
      </c>
      <c r="AC12">
        <v>4.9163427199999994</v>
      </c>
      <c r="AD12">
        <v>0</v>
      </c>
      <c r="AE12">
        <v>12.556885224000002</v>
      </c>
      <c r="AF12">
        <v>0</v>
      </c>
      <c r="AG12">
        <v>0</v>
      </c>
      <c r="AH12">
        <v>19.243040000000001</v>
      </c>
      <c r="AI12">
        <v>0</v>
      </c>
      <c r="AJ12">
        <v>0</v>
      </c>
      <c r="AK12">
        <v>13.053149999999997</v>
      </c>
      <c r="AL12">
        <v>21.247200000000003</v>
      </c>
      <c r="AM12">
        <v>0</v>
      </c>
      <c r="AN12">
        <v>0</v>
      </c>
      <c r="AO12">
        <v>1.4935199999999997</v>
      </c>
      <c r="AP12">
        <v>0.9435846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24.679925410287417</v>
      </c>
      <c r="BB12">
        <f t="shared" si="0"/>
        <v>737.04617767251909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165.02618604566544</v>
      </c>
      <c r="L13">
        <v>19.346685966460722</v>
      </c>
      <c r="M13">
        <v>0</v>
      </c>
      <c r="N13">
        <v>30.001476377952759</v>
      </c>
      <c r="O13">
        <v>50.381908898128039</v>
      </c>
      <c r="P13">
        <v>43.487457307737607</v>
      </c>
      <c r="Q13">
        <v>2.7688257575757578</v>
      </c>
      <c r="R13">
        <v>10.765411698757005</v>
      </c>
      <c r="S13">
        <v>6.6956870790916199</v>
      </c>
      <c r="T13">
        <v>0</v>
      </c>
      <c r="U13">
        <v>282.01696563371632</v>
      </c>
      <c r="V13">
        <v>3.6167795979151154</v>
      </c>
      <c r="W13">
        <v>8.8433637299424763</v>
      </c>
      <c r="X13">
        <v>37.47416283485498</v>
      </c>
      <c r="Y13">
        <v>0</v>
      </c>
      <c r="Z13">
        <v>1.6646652000000002</v>
      </c>
      <c r="AA13">
        <v>0</v>
      </c>
      <c r="AB13">
        <v>10.035570479999999</v>
      </c>
      <c r="AC13">
        <v>4.9163427199999994</v>
      </c>
      <c r="AD13">
        <v>0</v>
      </c>
      <c r="AE13">
        <v>12.556885224000002</v>
      </c>
      <c r="AF13">
        <v>0</v>
      </c>
      <c r="AG13">
        <v>0</v>
      </c>
      <c r="AH13">
        <v>19.243040000000001</v>
      </c>
      <c r="AI13">
        <v>0</v>
      </c>
      <c r="AJ13">
        <v>0</v>
      </c>
      <c r="AK13">
        <v>13.053149999999997</v>
      </c>
      <c r="AL13">
        <v>21.247200000000003</v>
      </c>
      <c r="AM13">
        <v>0</v>
      </c>
      <c r="AN13">
        <v>0</v>
      </c>
      <c r="AO13">
        <v>1.4935199999999997</v>
      </c>
      <c r="AP13">
        <v>0.9435846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24.832647001259495</v>
      </c>
      <c r="BB13">
        <f t="shared" si="0"/>
        <v>741.60708543253804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139.99453572563178</v>
      </c>
      <c r="L14">
        <v>19.346685966460722</v>
      </c>
      <c r="M14">
        <v>0</v>
      </c>
      <c r="N14">
        <v>30.001476377952759</v>
      </c>
      <c r="O14">
        <v>50.381908898128039</v>
      </c>
      <c r="P14">
        <v>43.487457307737607</v>
      </c>
      <c r="Q14">
        <v>2.7688257575757578</v>
      </c>
      <c r="R14">
        <v>10.765411698757005</v>
      </c>
      <c r="S14">
        <v>6.6956870790916199</v>
      </c>
      <c r="T14">
        <v>0</v>
      </c>
      <c r="U14">
        <v>286.730709107076</v>
      </c>
      <c r="V14">
        <v>3.6167795979151154</v>
      </c>
      <c r="W14">
        <v>8.8433637299424763</v>
      </c>
      <c r="X14">
        <v>37.47416283485498</v>
      </c>
      <c r="Y14">
        <v>0</v>
      </c>
      <c r="Z14">
        <v>1.6646652000000002</v>
      </c>
      <c r="AA14">
        <v>0</v>
      </c>
      <c r="AB14">
        <v>10.035570479999999</v>
      </c>
      <c r="AC14">
        <v>4.9163427199999994</v>
      </c>
      <c r="AD14">
        <v>0</v>
      </c>
      <c r="AE14">
        <v>12.556885224000002</v>
      </c>
      <c r="AF14">
        <v>0</v>
      </c>
      <c r="AG14">
        <v>0</v>
      </c>
      <c r="AH14">
        <v>19.243040000000001</v>
      </c>
      <c r="AI14">
        <v>0</v>
      </c>
      <c r="AJ14">
        <v>0</v>
      </c>
      <c r="AK14">
        <v>13.053149999999997</v>
      </c>
      <c r="AL14">
        <v>21.247200000000003</v>
      </c>
      <c r="AM14">
        <v>0</v>
      </c>
      <c r="AN14">
        <v>0</v>
      </c>
      <c r="AO14">
        <v>1.4935199999999997</v>
      </c>
      <c r="AP14">
        <v>0.9435846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24.174346716586804</v>
      </c>
      <c r="BB14">
        <f t="shared" si="0"/>
        <v>721.94747887053688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139.99453572563178</v>
      </c>
      <c r="L15">
        <v>19.346685966460722</v>
      </c>
      <c r="M15">
        <v>0</v>
      </c>
      <c r="N15">
        <v>30.001476377952759</v>
      </c>
      <c r="O15">
        <v>50.381908898128039</v>
      </c>
      <c r="P15">
        <v>43.487457307737607</v>
      </c>
      <c r="Q15">
        <v>2.7688257575757578</v>
      </c>
      <c r="R15">
        <v>10.765411698757005</v>
      </c>
      <c r="S15">
        <v>6.6956870790916199</v>
      </c>
      <c r="T15">
        <v>0</v>
      </c>
      <c r="U15">
        <v>292.41583907062613</v>
      </c>
      <c r="V15">
        <v>3.6167795979151154</v>
      </c>
      <c r="W15">
        <v>8.8433637299424763</v>
      </c>
      <c r="X15">
        <v>37.47416283485498</v>
      </c>
      <c r="Y15">
        <v>0</v>
      </c>
      <c r="Z15">
        <v>1.6646652000000002</v>
      </c>
      <c r="AA15">
        <v>0</v>
      </c>
      <c r="AB15">
        <v>10.035570479999999</v>
      </c>
      <c r="AC15">
        <v>4.9163427199999994</v>
      </c>
      <c r="AD15">
        <v>0</v>
      </c>
      <c r="AE15">
        <v>12.556885224000002</v>
      </c>
      <c r="AF15">
        <v>0</v>
      </c>
      <c r="AG15">
        <v>0</v>
      </c>
      <c r="AH15">
        <v>19.243040000000001</v>
      </c>
      <c r="AI15">
        <v>0</v>
      </c>
      <c r="AJ15">
        <v>0</v>
      </c>
      <c r="AK15">
        <v>13.053149999999997</v>
      </c>
      <c r="AL15">
        <v>18.296200000000002</v>
      </c>
      <c r="AM15">
        <v>0</v>
      </c>
      <c r="AN15">
        <v>0</v>
      </c>
      <c r="AO15">
        <v>1.4935199999999997</v>
      </c>
      <c r="AP15">
        <v>0.9435846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24.290189013405893</v>
      </c>
      <c r="BB15">
        <f t="shared" si="0"/>
        <v>725.40701453726786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139.99453572563178</v>
      </c>
      <c r="L16">
        <v>19.346685966460722</v>
      </c>
      <c r="M16">
        <v>0</v>
      </c>
      <c r="N16">
        <v>30.001476377952759</v>
      </c>
      <c r="O16">
        <v>50.381908898128039</v>
      </c>
      <c r="P16">
        <v>43.487457307737607</v>
      </c>
      <c r="Q16">
        <v>2.7688257575757578</v>
      </c>
      <c r="R16">
        <v>10.765411698757005</v>
      </c>
      <c r="S16">
        <v>6.6956870790916199</v>
      </c>
      <c r="T16">
        <v>0</v>
      </c>
      <c r="U16">
        <v>292.41583907062613</v>
      </c>
      <c r="V16">
        <v>3.6167795979151154</v>
      </c>
      <c r="W16">
        <v>8.8433637299424763</v>
      </c>
      <c r="X16">
        <v>37.47416283485498</v>
      </c>
      <c r="Y16">
        <v>0</v>
      </c>
      <c r="Z16">
        <v>1.6646652000000002</v>
      </c>
      <c r="AA16">
        <v>0</v>
      </c>
      <c r="AB16">
        <v>6.6700654000000004</v>
      </c>
      <c r="AC16">
        <v>4.9163427199999994</v>
      </c>
      <c r="AD16">
        <v>0</v>
      </c>
      <c r="AE16">
        <v>12.556885224000002</v>
      </c>
      <c r="AF16">
        <v>0</v>
      </c>
      <c r="AG16">
        <v>0</v>
      </c>
      <c r="AH16">
        <v>19.243040000000001</v>
      </c>
      <c r="AI16">
        <v>0</v>
      </c>
      <c r="AJ16">
        <v>0</v>
      </c>
      <c r="AK16">
        <v>13.053149999999997</v>
      </c>
      <c r="AL16">
        <v>18.296200000000002</v>
      </c>
      <c r="AM16">
        <v>0</v>
      </c>
      <c r="AN16">
        <v>0</v>
      </c>
      <c r="AO16">
        <v>1.4935199999999997</v>
      </c>
      <c r="AP16">
        <v>0.9435846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24.181146559405896</v>
      </c>
      <c r="BB16">
        <f t="shared" si="0"/>
        <v>722.15055191126783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139.99453572563178</v>
      </c>
      <c r="L17">
        <v>19.346685966460722</v>
      </c>
      <c r="M17">
        <v>0</v>
      </c>
      <c r="N17">
        <v>30.001476377952759</v>
      </c>
      <c r="O17">
        <v>50.381908898128039</v>
      </c>
      <c r="P17">
        <v>43.487457307737607</v>
      </c>
      <c r="Q17">
        <v>2.7688257575757578</v>
      </c>
      <c r="R17">
        <v>10.765411698757005</v>
      </c>
      <c r="S17">
        <v>6.6956870790916199</v>
      </c>
      <c r="T17">
        <v>0</v>
      </c>
      <c r="U17">
        <v>292.41583907062613</v>
      </c>
      <c r="V17">
        <v>3.6167795979151154</v>
      </c>
      <c r="W17">
        <v>8.8433637299424763</v>
      </c>
      <c r="X17">
        <v>37.47416283485498</v>
      </c>
      <c r="Y17">
        <v>0</v>
      </c>
      <c r="Z17">
        <v>1.6646652000000002</v>
      </c>
      <c r="AA17">
        <v>3.5685374400000001</v>
      </c>
      <c r="AB17">
        <v>6.6700654000000004</v>
      </c>
      <c r="AC17">
        <v>4.9211943739999988</v>
      </c>
      <c r="AD17">
        <v>0</v>
      </c>
      <c r="AE17">
        <v>12.556885224000002</v>
      </c>
      <c r="AF17">
        <v>0</v>
      </c>
      <c r="AG17">
        <v>0</v>
      </c>
      <c r="AH17">
        <v>19.243040000000001</v>
      </c>
      <c r="AI17">
        <v>0</v>
      </c>
      <c r="AJ17">
        <v>0</v>
      </c>
      <c r="AK17">
        <v>13.053149999999997</v>
      </c>
      <c r="AL17">
        <v>18.296200000000002</v>
      </c>
      <c r="AM17">
        <v>0</v>
      </c>
      <c r="AN17">
        <v>0</v>
      </c>
      <c r="AO17">
        <v>1.4935199999999997</v>
      </c>
      <c r="AP17">
        <v>0.9435846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24.29692433140589</v>
      </c>
      <c r="BB17">
        <f t="shared" si="0"/>
        <v>725.60816323326787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139.99453572563178</v>
      </c>
      <c r="L18">
        <v>19.346685966460722</v>
      </c>
      <c r="M18">
        <v>0</v>
      </c>
      <c r="N18">
        <v>30.001476377952759</v>
      </c>
      <c r="O18">
        <v>50.381908898128039</v>
      </c>
      <c r="P18">
        <v>43.487457307737607</v>
      </c>
      <c r="Q18">
        <v>2.7688257575757578</v>
      </c>
      <c r="R18">
        <v>10.765411698757005</v>
      </c>
      <c r="S18">
        <v>6.6956870790916199</v>
      </c>
      <c r="T18">
        <v>0</v>
      </c>
      <c r="U18">
        <v>292.41583907062613</v>
      </c>
      <c r="V18">
        <v>3.6167795979151154</v>
      </c>
      <c r="W18">
        <v>8.8433637299424763</v>
      </c>
      <c r="X18">
        <v>37.47416283485498</v>
      </c>
      <c r="Y18">
        <v>0</v>
      </c>
      <c r="Z18">
        <v>1.6646652000000002</v>
      </c>
      <c r="AA18">
        <v>3.5685374400000001</v>
      </c>
      <c r="AB18">
        <v>6.6700654000000004</v>
      </c>
      <c r="AC18">
        <v>4.9211943739999988</v>
      </c>
      <c r="AD18">
        <v>0</v>
      </c>
      <c r="AE18">
        <v>12.556885224000002</v>
      </c>
      <c r="AF18">
        <v>0</v>
      </c>
      <c r="AG18">
        <v>0</v>
      </c>
      <c r="AH18">
        <v>19.243040000000001</v>
      </c>
      <c r="AI18">
        <v>0</v>
      </c>
      <c r="AJ18">
        <v>0</v>
      </c>
      <c r="AK18">
        <v>13.053149999999997</v>
      </c>
      <c r="AL18">
        <v>18.296200000000002</v>
      </c>
      <c r="AM18">
        <v>0</v>
      </c>
      <c r="AN18">
        <v>0</v>
      </c>
      <c r="AO18">
        <v>1.4935199999999997</v>
      </c>
      <c r="AP18">
        <v>0.9435846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24.29692433140589</v>
      </c>
      <c r="BB18">
        <f t="shared" si="0"/>
        <v>725.60816323326787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139.99482467158114</v>
      </c>
      <c r="L19">
        <v>19.346685966460722</v>
      </c>
      <c r="M19">
        <v>0</v>
      </c>
      <c r="N19">
        <v>30.001476377952759</v>
      </c>
      <c r="O19">
        <v>50.381908898128039</v>
      </c>
      <c r="P19">
        <v>43.487457307737607</v>
      </c>
      <c r="Q19">
        <v>2.7688257575757578</v>
      </c>
      <c r="R19">
        <v>10.765411698757005</v>
      </c>
      <c r="S19">
        <v>6.6956870790916199</v>
      </c>
      <c r="T19">
        <v>0</v>
      </c>
      <c r="U19">
        <v>292.41583907062613</v>
      </c>
      <c r="V19">
        <v>3.6167795979151154</v>
      </c>
      <c r="W19">
        <v>8.8433637299424763</v>
      </c>
      <c r="X19">
        <v>37.47416283485498</v>
      </c>
      <c r="Y19">
        <v>0</v>
      </c>
      <c r="Z19">
        <v>1.6646652000000002</v>
      </c>
      <c r="AA19">
        <v>7.1234299999999999</v>
      </c>
      <c r="AB19">
        <v>6.6700654000000004</v>
      </c>
      <c r="AC19">
        <v>4.9211943739999988</v>
      </c>
      <c r="AD19">
        <v>0</v>
      </c>
      <c r="AE19">
        <v>12.556885224000002</v>
      </c>
      <c r="AF19">
        <v>0</v>
      </c>
      <c r="AG19">
        <v>0</v>
      </c>
      <c r="AH19">
        <v>19.243040000000001</v>
      </c>
      <c r="AI19">
        <v>0</v>
      </c>
      <c r="AJ19">
        <v>0</v>
      </c>
      <c r="AK19">
        <v>13.053149999999997</v>
      </c>
      <c r="AL19">
        <v>18.296200000000002</v>
      </c>
      <c r="AM19">
        <v>0</v>
      </c>
      <c r="AN19">
        <v>0</v>
      </c>
      <c r="AO19">
        <v>1.4935199999999997</v>
      </c>
      <c r="AP19">
        <v>0.9435846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24.384855795401002</v>
      </c>
      <c r="BB19">
        <f t="shared" si="0"/>
        <v>728.23416527522215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140.00142069404578</v>
      </c>
      <c r="L20">
        <v>19.346685966460722</v>
      </c>
      <c r="M20">
        <v>0</v>
      </c>
      <c r="N20">
        <v>30.001476377952759</v>
      </c>
      <c r="O20">
        <v>50.381908898128039</v>
      </c>
      <c r="P20">
        <v>43.487457307737607</v>
      </c>
      <c r="Q20">
        <v>2.7688257575757578</v>
      </c>
      <c r="R20">
        <v>10.765411698757005</v>
      </c>
      <c r="S20">
        <v>6.6956870790916199</v>
      </c>
      <c r="T20">
        <v>0</v>
      </c>
      <c r="U20">
        <v>292.41583907062613</v>
      </c>
      <c r="V20">
        <v>3.6167795979151154</v>
      </c>
      <c r="W20">
        <v>8.8433637299424763</v>
      </c>
      <c r="X20">
        <v>37.47416283485498</v>
      </c>
      <c r="Y20">
        <v>0</v>
      </c>
      <c r="Z20">
        <v>1.6646652000000002</v>
      </c>
      <c r="AA20">
        <v>7.1234299999999999</v>
      </c>
      <c r="AB20">
        <v>6.6700654000000004</v>
      </c>
      <c r="AC20">
        <v>4.9211943739999988</v>
      </c>
      <c r="AD20">
        <v>0</v>
      </c>
      <c r="AE20">
        <v>12.556885224000002</v>
      </c>
      <c r="AF20">
        <v>0</v>
      </c>
      <c r="AG20">
        <v>0</v>
      </c>
      <c r="AH20">
        <v>23.765154399999993</v>
      </c>
      <c r="AI20">
        <v>0</v>
      </c>
      <c r="AJ20">
        <v>0</v>
      </c>
      <c r="AK20">
        <v>13.053149999999997</v>
      </c>
      <c r="AL20">
        <v>18.296200000000002</v>
      </c>
      <c r="AM20">
        <v>0</v>
      </c>
      <c r="AN20">
        <v>0</v>
      </c>
      <c r="AO20">
        <v>1.4935199999999997</v>
      </c>
      <c r="AP20">
        <v>0.9435846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24.531586106846497</v>
      </c>
      <c r="BB20">
        <f t="shared" si="0"/>
        <v>732.61614538624133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139.99505787752895</v>
      </c>
      <c r="L21">
        <v>19.346685966460722</v>
      </c>
      <c r="M21">
        <v>0</v>
      </c>
      <c r="N21">
        <v>30.001476377952759</v>
      </c>
      <c r="O21">
        <v>50.381908898128039</v>
      </c>
      <c r="P21">
        <v>43.487457307737607</v>
      </c>
      <c r="Q21">
        <v>2.7688257575757578</v>
      </c>
      <c r="R21">
        <v>10.765411698757005</v>
      </c>
      <c r="S21">
        <v>6.6956870790916199</v>
      </c>
      <c r="T21">
        <v>0</v>
      </c>
      <c r="U21">
        <v>292.41583907062613</v>
      </c>
      <c r="V21">
        <v>3.6167795979151154</v>
      </c>
      <c r="W21">
        <v>8.8433637299424763</v>
      </c>
      <c r="X21">
        <v>37.47416283485498</v>
      </c>
      <c r="Y21">
        <v>0</v>
      </c>
      <c r="Z21">
        <v>1.6646652000000002</v>
      </c>
      <c r="AA21">
        <v>7.1234299999999999</v>
      </c>
      <c r="AB21">
        <v>6.6700654000000004</v>
      </c>
      <c r="AC21">
        <v>7.381953231999999</v>
      </c>
      <c r="AD21">
        <v>0</v>
      </c>
      <c r="AE21">
        <v>12.556885224000002</v>
      </c>
      <c r="AF21">
        <v>0</v>
      </c>
      <c r="AG21">
        <v>0</v>
      </c>
      <c r="AH21">
        <v>23.765154399999993</v>
      </c>
      <c r="AI21">
        <v>0</v>
      </c>
      <c r="AJ21">
        <v>0</v>
      </c>
      <c r="AK21">
        <v>13.053149999999997</v>
      </c>
      <c r="AL21">
        <v>18.296200000000002</v>
      </c>
      <c r="AM21">
        <v>0</v>
      </c>
      <c r="AN21">
        <v>0</v>
      </c>
      <c r="AO21">
        <v>1.4935199999999997</v>
      </c>
      <c r="AP21">
        <v>0.9435846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24.638364998614421</v>
      </c>
      <c r="BB21">
        <f t="shared" si="0"/>
        <v>735.80501053595663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140.00063555010729</v>
      </c>
      <c r="L22">
        <v>19.346685966460722</v>
      </c>
      <c r="M22">
        <v>0</v>
      </c>
      <c r="N22">
        <v>30.001476377952759</v>
      </c>
      <c r="O22">
        <v>50.381908898128039</v>
      </c>
      <c r="P22">
        <v>43.487457307737607</v>
      </c>
      <c r="Q22">
        <v>2.7688257575757578</v>
      </c>
      <c r="R22">
        <v>10.765411698757005</v>
      </c>
      <c r="S22">
        <v>6.6956870790916199</v>
      </c>
      <c r="T22">
        <v>0</v>
      </c>
      <c r="U22">
        <v>292.41583907062613</v>
      </c>
      <c r="V22">
        <v>3.6167795979151154</v>
      </c>
      <c r="W22">
        <v>8.8433637299424763</v>
      </c>
      <c r="X22">
        <v>37.47416283485498</v>
      </c>
      <c r="Y22">
        <v>0</v>
      </c>
      <c r="Z22">
        <v>1.6646652000000002</v>
      </c>
      <c r="AA22">
        <v>7.1234299999999999</v>
      </c>
      <c r="AB22">
        <v>10.035570479999999</v>
      </c>
      <c r="AC22">
        <v>7.381953231999999</v>
      </c>
      <c r="AD22">
        <v>0</v>
      </c>
      <c r="AE22">
        <v>12.556885224000002</v>
      </c>
      <c r="AF22">
        <v>0</v>
      </c>
      <c r="AG22">
        <v>0</v>
      </c>
      <c r="AH22">
        <v>23.765154399999993</v>
      </c>
      <c r="AI22">
        <v>0</v>
      </c>
      <c r="AJ22">
        <v>0</v>
      </c>
      <c r="AK22">
        <v>13.053149999999997</v>
      </c>
      <c r="AL22">
        <v>18.296200000000002</v>
      </c>
      <c r="AM22">
        <v>0</v>
      </c>
      <c r="AN22">
        <v>0</v>
      </c>
      <c r="AO22">
        <v>1.4935199999999997</v>
      </c>
      <c r="AP22">
        <v>0.9435846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24.747588174123301</v>
      </c>
      <c r="BB22">
        <f t="shared" si="0"/>
        <v>739.06687011302608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119.99783493452856</v>
      </c>
      <c r="L23">
        <v>19.346685966460722</v>
      </c>
      <c r="M23">
        <v>0</v>
      </c>
      <c r="N23">
        <v>30.001476377952759</v>
      </c>
      <c r="O23">
        <v>50.381908898128039</v>
      </c>
      <c r="P23">
        <v>43.487457307737607</v>
      </c>
      <c r="Q23">
        <v>2.7688257575757578</v>
      </c>
      <c r="R23">
        <v>10.765411698757005</v>
      </c>
      <c r="S23">
        <v>6.6956870790916199</v>
      </c>
      <c r="T23">
        <v>0</v>
      </c>
      <c r="U23">
        <v>292.41583907062613</v>
      </c>
      <c r="V23">
        <v>3.6167795979151154</v>
      </c>
      <c r="W23">
        <v>8.8433637299424763</v>
      </c>
      <c r="X23">
        <v>37.47416283485498</v>
      </c>
      <c r="Y23">
        <v>0</v>
      </c>
      <c r="Z23">
        <v>1.6646652000000002</v>
      </c>
      <c r="AA23">
        <v>7.1234299999999999</v>
      </c>
      <c r="AB23">
        <v>10.035570479999999</v>
      </c>
      <c r="AC23">
        <v>7.381953231999999</v>
      </c>
      <c r="AD23">
        <v>4.6303692000000005</v>
      </c>
      <c r="AE23">
        <v>12.556885224000002</v>
      </c>
      <c r="AF23">
        <v>0</v>
      </c>
      <c r="AG23">
        <v>0</v>
      </c>
      <c r="AH23">
        <v>23.765154399999993</v>
      </c>
      <c r="AI23">
        <v>0</v>
      </c>
      <c r="AJ23">
        <v>0</v>
      </c>
      <c r="AK23">
        <v>13.053149999999997</v>
      </c>
      <c r="AL23">
        <v>18.296200000000002</v>
      </c>
      <c r="AM23">
        <v>0</v>
      </c>
      <c r="AN23">
        <v>0</v>
      </c>
      <c r="AO23">
        <v>1.4935199999999997</v>
      </c>
      <c r="AP23">
        <v>0.61821059999999983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24.238979265051327</v>
      </c>
      <c r="BB23">
        <f t="shared" si="0"/>
        <v>723.87767360651935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100.00120125779934</v>
      </c>
      <c r="L24">
        <v>19.346685966460722</v>
      </c>
      <c r="M24">
        <v>0</v>
      </c>
      <c r="N24">
        <v>30.001476377952759</v>
      </c>
      <c r="O24">
        <v>50.381908898128039</v>
      </c>
      <c r="P24">
        <v>43.487457307737607</v>
      </c>
      <c r="Q24">
        <v>2.7688257575757578</v>
      </c>
      <c r="R24">
        <v>10.765411698757005</v>
      </c>
      <c r="S24">
        <v>6.6956870790916199</v>
      </c>
      <c r="T24">
        <v>0</v>
      </c>
      <c r="U24">
        <v>292.41583907062613</v>
      </c>
      <c r="V24">
        <v>3.6167795979151154</v>
      </c>
      <c r="W24">
        <v>8.8433637299424763</v>
      </c>
      <c r="X24">
        <v>37.47416283485498</v>
      </c>
      <c r="Y24">
        <v>0</v>
      </c>
      <c r="Z24">
        <v>1.6646652000000002</v>
      </c>
      <c r="AA24">
        <v>7.1234299999999999</v>
      </c>
      <c r="AB24">
        <v>10.035570479999999</v>
      </c>
      <c r="AC24">
        <v>7.381953231999999</v>
      </c>
      <c r="AD24">
        <v>6.945553799999999</v>
      </c>
      <c r="AE24">
        <v>12.556885224000002</v>
      </c>
      <c r="AF24">
        <v>0</v>
      </c>
      <c r="AG24">
        <v>0</v>
      </c>
      <c r="AH24">
        <v>23.765154399999993</v>
      </c>
      <c r="AI24">
        <v>0</v>
      </c>
      <c r="AJ24">
        <v>0</v>
      </c>
      <c r="AK24">
        <v>13.053149999999997</v>
      </c>
      <c r="AL24">
        <v>18.296200000000002</v>
      </c>
      <c r="AM24">
        <v>0</v>
      </c>
      <c r="AN24">
        <v>0</v>
      </c>
      <c r="AO24">
        <v>1.4935199999999997</v>
      </c>
      <c r="AP24">
        <v>0.61821059999999983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23.666100133766776</v>
      </c>
      <c r="BB24">
        <f t="shared" si="0"/>
        <v>706.76910366107461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79.999906928081586</v>
      </c>
      <c r="L25">
        <v>19.346976933529461</v>
      </c>
      <c r="M25">
        <v>0</v>
      </c>
      <c r="N25">
        <v>30.001476377952759</v>
      </c>
      <c r="O25">
        <v>50.381908898128039</v>
      </c>
      <c r="P25">
        <v>43.487457307737607</v>
      </c>
      <c r="Q25">
        <v>2.7688257575757578</v>
      </c>
      <c r="R25">
        <v>10.765411698757005</v>
      </c>
      <c r="S25">
        <v>6.6956870790916199</v>
      </c>
      <c r="T25">
        <v>0</v>
      </c>
      <c r="U25">
        <v>292.41583907062613</v>
      </c>
      <c r="V25">
        <v>3.6167795979151154</v>
      </c>
      <c r="W25">
        <v>8.8433637299424763</v>
      </c>
      <c r="X25">
        <v>37.47416283485498</v>
      </c>
      <c r="Y25">
        <v>0</v>
      </c>
      <c r="Z25">
        <v>1.6646652000000002</v>
      </c>
      <c r="AA25">
        <v>7.1234299999999999</v>
      </c>
      <c r="AB25">
        <v>10.035570479999999</v>
      </c>
      <c r="AC25">
        <v>7.381953231999999</v>
      </c>
      <c r="AD25">
        <v>6.945553799999999</v>
      </c>
      <c r="AE25">
        <v>12.556885224000002</v>
      </c>
      <c r="AF25">
        <v>0</v>
      </c>
      <c r="AG25">
        <v>0</v>
      </c>
      <c r="AH25">
        <v>23.765154399999993</v>
      </c>
      <c r="AI25">
        <v>0</v>
      </c>
      <c r="AJ25">
        <v>0</v>
      </c>
      <c r="AK25">
        <v>13.053149999999997</v>
      </c>
      <c r="AL25">
        <v>18.296200000000002</v>
      </c>
      <c r="AM25">
        <v>0</v>
      </c>
      <c r="AN25">
        <v>0</v>
      </c>
      <c r="AO25">
        <v>1.4935199999999997</v>
      </c>
      <c r="AP25">
        <v>0.61821059999999983</v>
      </c>
      <c r="AQ25">
        <v>0</v>
      </c>
      <c r="AR25">
        <v>12.758927999999997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22.99081390605712</v>
      </c>
      <c r="BB25">
        <f t="shared" si="0"/>
        <v>686.60213852613515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75.000900943349492</v>
      </c>
      <c r="L26">
        <v>19.346991769008927</v>
      </c>
      <c r="M26">
        <v>0</v>
      </c>
      <c r="N26">
        <v>30.001476377952759</v>
      </c>
      <c r="O26">
        <v>50.381908898128039</v>
      </c>
      <c r="P26">
        <v>43.487457307737607</v>
      </c>
      <c r="Q26">
        <v>2.7688257575757578</v>
      </c>
      <c r="R26">
        <v>10.765411698757005</v>
      </c>
      <c r="S26">
        <v>6.6956870790916199</v>
      </c>
      <c r="T26">
        <v>0</v>
      </c>
      <c r="U26">
        <v>292.41583907062613</v>
      </c>
      <c r="V26">
        <v>3.6167795979151154</v>
      </c>
      <c r="W26">
        <v>8.8433637299424763</v>
      </c>
      <c r="X26">
        <v>37.47416283485498</v>
      </c>
      <c r="Y26">
        <v>0</v>
      </c>
      <c r="Z26">
        <v>1.6646652000000002</v>
      </c>
      <c r="AA26">
        <v>7.1234299999999999</v>
      </c>
      <c r="AB26">
        <v>10.035570479999999</v>
      </c>
      <c r="AC26">
        <v>7.381953231999999</v>
      </c>
      <c r="AD26">
        <v>6.945553799999999</v>
      </c>
      <c r="AE26">
        <v>12.556885224000002</v>
      </c>
      <c r="AF26">
        <v>0</v>
      </c>
      <c r="AG26">
        <v>0</v>
      </c>
      <c r="AH26">
        <v>23.765154399999993</v>
      </c>
      <c r="AI26">
        <v>0.64668399999999993</v>
      </c>
      <c r="AJ26">
        <v>0</v>
      </c>
      <c r="AK26">
        <v>13.053149999999997</v>
      </c>
      <c r="AL26">
        <v>18.296200000000002</v>
      </c>
      <c r="AM26">
        <v>0</v>
      </c>
      <c r="AN26">
        <v>0</v>
      </c>
      <c r="AO26">
        <v>1.4935199999999997</v>
      </c>
      <c r="AP26">
        <v>0.61821059999999983</v>
      </c>
      <c r="AQ26">
        <v>0</v>
      </c>
      <c r="AR26">
        <v>12.758927999999997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22.849799661492426</v>
      </c>
      <c r="BB26">
        <f t="shared" si="0"/>
        <v>682.39084562144728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79.999974621072937</v>
      </c>
      <c r="L27">
        <v>19.346991769008927</v>
      </c>
      <c r="M27">
        <v>0</v>
      </c>
      <c r="N27">
        <v>30.001476377952759</v>
      </c>
      <c r="O27">
        <v>50.381908898128039</v>
      </c>
      <c r="P27">
        <v>43.487457307737607</v>
      </c>
      <c r="Q27">
        <v>2.7688257575757578</v>
      </c>
      <c r="R27">
        <v>10.765411698757005</v>
      </c>
      <c r="S27">
        <v>6.6956870790916199</v>
      </c>
      <c r="T27">
        <v>0</v>
      </c>
      <c r="U27">
        <v>292.41583907062613</v>
      </c>
      <c r="V27">
        <v>3.6167795979151154</v>
      </c>
      <c r="W27">
        <v>8.8433637299424763</v>
      </c>
      <c r="X27">
        <v>37.47416283485498</v>
      </c>
      <c r="Y27">
        <v>0</v>
      </c>
      <c r="Z27">
        <v>1.6646652000000002</v>
      </c>
      <c r="AA27">
        <v>7.1234299999999999</v>
      </c>
      <c r="AB27">
        <v>10.035570479999999</v>
      </c>
      <c r="AC27">
        <v>7.381953231999999</v>
      </c>
      <c r="AD27">
        <v>6.945553799999999</v>
      </c>
      <c r="AE27">
        <v>12.556885224000002</v>
      </c>
      <c r="AF27">
        <v>0</v>
      </c>
      <c r="AG27">
        <v>0</v>
      </c>
      <c r="AH27">
        <v>23.765154399999993</v>
      </c>
      <c r="AI27">
        <v>1.9400520000000001</v>
      </c>
      <c r="AJ27">
        <v>0</v>
      </c>
      <c r="AK27">
        <v>13.053149999999997</v>
      </c>
      <c r="AL27">
        <v>18.296200000000002</v>
      </c>
      <c r="AM27">
        <v>0</v>
      </c>
      <c r="AN27">
        <v>0</v>
      </c>
      <c r="AO27">
        <v>1.4935199999999997</v>
      </c>
      <c r="AP27">
        <v>0.61821059999999983</v>
      </c>
      <c r="AQ27">
        <v>0</v>
      </c>
      <c r="AR27">
        <v>13.600175999999999</v>
      </c>
      <c r="AS27">
        <v>8.405347680000002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23.09076187133752</v>
      </c>
      <c r="BB27">
        <f t="shared" si="0"/>
        <v>689.58698548732559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80.000278306023532</v>
      </c>
      <c r="L28">
        <v>19.347045583789011</v>
      </c>
      <c r="M28">
        <v>0</v>
      </c>
      <c r="N28">
        <v>30.001476377952759</v>
      </c>
      <c r="O28">
        <v>50.381908898128039</v>
      </c>
      <c r="P28">
        <v>43.487457307737607</v>
      </c>
      <c r="Q28">
        <v>2.7688257575757578</v>
      </c>
      <c r="R28">
        <v>10.765411698757005</v>
      </c>
      <c r="S28">
        <v>6.6956870790916199</v>
      </c>
      <c r="T28">
        <v>0</v>
      </c>
      <c r="U28">
        <v>292.41583907062613</v>
      </c>
      <c r="V28">
        <v>3.6167795979151154</v>
      </c>
      <c r="W28">
        <v>8.8433637299424763</v>
      </c>
      <c r="X28">
        <v>37.47416283485498</v>
      </c>
      <c r="Y28">
        <v>0</v>
      </c>
      <c r="Z28">
        <v>1.6646652000000002</v>
      </c>
      <c r="AA28">
        <v>3.5516819999999996</v>
      </c>
      <c r="AB28">
        <v>10.035570479999999</v>
      </c>
      <c r="AC28">
        <v>7.381953231999999</v>
      </c>
      <c r="AD28">
        <v>6.945553799999999</v>
      </c>
      <c r="AE28">
        <v>12.556885224000002</v>
      </c>
      <c r="AF28">
        <v>0</v>
      </c>
      <c r="AG28">
        <v>0</v>
      </c>
      <c r="AH28">
        <v>23.765154399999993</v>
      </c>
      <c r="AI28">
        <v>12.610337999999999</v>
      </c>
      <c r="AJ28">
        <v>0</v>
      </c>
      <c r="AK28">
        <v>13.053149999999997</v>
      </c>
      <c r="AL28">
        <v>18.296200000000002</v>
      </c>
      <c r="AM28">
        <v>0</v>
      </c>
      <c r="AN28">
        <v>0</v>
      </c>
      <c r="AO28">
        <v>1.4935199999999997</v>
      </c>
      <c r="AP28">
        <v>0.61821059999999983</v>
      </c>
      <c r="AQ28">
        <v>0</v>
      </c>
      <c r="AR28">
        <v>13.600175999999999</v>
      </c>
      <c r="AS28">
        <v>8.405347680000002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23.320762793618009</v>
      </c>
      <c r="BB28">
        <f t="shared" si="0"/>
        <v>696.4558800647759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80.002827578947389</v>
      </c>
      <c r="L29">
        <v>19.347185368381879</v>
      </c>
      <c r="M29">
        <v>0</v>
      </c>
      <c r="N29">
        <v>30.001476377952759</v>
      </c>
      <c r="O29">
        <v>50.381908898128039</v>
      </c>
      <c r="P29">
        <v>43.487457307737607</v>
      </c>
      <c r="Q29">
        <v>2.7688257575757578</v>
      </c>
      <c r="R29">
        <v>10.765411698757005</v>
      </c>
      <c r="S29">
        <v>6.6956870790916199</v>
      </c>
      <c r="T29">
        <v>0</v>
      </c>
      <c r="U29">
        <v>292.41583907062613</v>
      </c>
      <c r="V29">
        <v>3.6164592050209201</v>
      </c>
      <c r="W29">
        <v>8.8433637299424763</v>
      </c>
      <c r="X29">
        <v>37.47416283485498</v>
      </c>
      <c r="Y29">
        <v>0</v>
      </c>
      <c r="Z29">
        <v>1.6646652000000002</v>
      </c>
      <c r="AA29">
        <v>3.5516819999999996</v>
      </c>
      <c r="AB29">
        <v>10.035570479999999</v>
      </c>
      <c r="AC29">
        <v>7.381953231999999</v>
      </c>
      <c r="AD29">
        <v>4.6303692000000005</v>
      </c>
      <c r="AE29">
        <v>12.556885224000002</v>
      </c>
      <c r="AF29">
        <v>0</v>
      </c>
      <c r="AG29">
        <v>0</v>
      </c>
      <c r="AH29">
        <v>23.765154399999993</v>
      </c>
      <c r="AI29">
        <v>12.610337999999999</v>
      </c>
      <c r="AJ29">
        <v>0</v>
      </c>
      <c r="AK29">
        <v>13.053149999999997</v>
      </c>
      <c r="AL29">
        <v>18.296200000000002</v>
      </c>
      <c r="AM29">
        <v>0</v>
      </c>
      <c r="AN29">
        <v>0</v>
      </c>
      <c r="AO29">
        <v>1.4935199999999997</v>
      </c>
      <c r="AP29">
        <v>0.61821059999999983</v>
      </c>
      <c r="AQ29">
        <v>0</v>
      </c>
      <c r="AR29">
        <v>13.600175999999999</v>
      </c>
      <c r="AS29">
        <v>8.405347680000002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23.245827763794217</v>
      </c>
      <c r="BB29">
        <f t="shared" si="0"/>
        <v>694.21799915922224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80.00244957904971</v>
      </c>
      <c r="L30">
        <v>19.347185368381879</v>
      </c>
      <c r="M30">
        <v>0</v>
      </c>
      <c r="N30">
        <v>30.001476377952759</v>
      </c>
      <c r="O30">
        <v>50.381908898128039</v>
      </c>
      <c r="P30">
        <v>43.487457307737607</v>
      </c>
      <c r="Q30">
        <v>2.7688939890710387</v>
      </c>
      <c r="R30">
        <v>10.766160900140646</v>
      </c>
      <c r="S30">
        <v>6.6973179661016946</v>
      </c>
      <c r="T30">
        <v>0</v>
      </c>
      <c r="U30">
        <v>292.41583907062613</v>
      </c>
      <c r="V30">
        <v>3.6164592050209201</v>
      </c>
      <c r="W30">
        <v>8.8433637299424763</v>
      </c>
      <c r="X30">
        <v>37.47416283485498</v>
      </c>
      <c r="Y30">
        <v>0</v>
      </c>
      <c r="Z30">
        <v>1.6646652000000002</v>
      </c>
      <c r="AA30">
        <v>3.5516819999999996</v>
      </c>
      <c r="AB30">
        <v>10.035570479999999</v>
      </c>
      <c r="AC30">
        <v>7.381953231999999</v>
      </c>
      <c r="AD30">
        <v>2.3151846000000003</v>
      </c>
      <c r="AE30">
        <v>12.556885224000002</v>
      </c>
      <c r="AF30">
        <v>0</v>
      </c>
      <c r="AG30">
        <v>0</v>
      </c>
      <c r="AH30">
        <v>23.765154399999993</v>
      </c>
      <c r="AI30">
        <v>12.610337999999999</v>
      </c>
      <c r="AJ30">
        <v>0</v>
      </c>
      <c r="AK30">
        <v>13.053149999999997</v>
      </c>
      <c r="AL30">
        <v>18.296200000000002</v>
      </c>
      <c r="AM30">
        <v>0</v>
      </c>
      <c r="AN30">
        <v>0</v>
      </c>
      <c r="AO30">
        <v>1.4935199999999997</v>
      </c>
      <c r="AP30">
        <v>0.61821059999999983</v>
      </c>
      <c r="AQ30">
        <v>0</v>
      </c>
      <c r="AR30">
        <v>13.600175999999999</v>
      </c>
      <c r="AS30">
        <v>8.405347680000002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23.170883332180409</v>
      </c>
      <c r="BB30">
        <f t="shared" si="0"/>
        <v>691.9798293108272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77.408378469871366</v>
      </c>
      <c r="L31">
        <v>19.347185368381879</v>
      </c>
      <c r="M31">
        <v>0</v>
      </c>
      <c r="N31">
        <v>30.001476377952759</v>
      </c>
      <c r="O31">
        <v>50.381908898128039</v>
      </c>
      <c r="P31">
        <v>43.487457307737607</v>
      </c>
      <c r="Q31">
        <v>2.7688939890710387</v>
      </c>
      <c r="R31">
        <v>10.766160900140646</v>
      </c>
      <c r="S31">
        <v>6.6973179661016946</v>
      </c>
      <c r="T31">
        <v>0</v>
      </c>
      <c r="U31">
        <v>292.41583907062613</v>
      </c>
      <c r="V31">
        <v>3.6164592050209201</v>
      </c>
      <c r="W31">
        <v>8.8369781491002595</v>
      </c>
      <c r="X31">
        <v>37.47416283485498</v>
      </c>
      <c r="Y31">
        <v>0</v>
      </c>
      <c r="Z31">
        <v>1.6646652000000002</v>
      </c>
      <c r="AA31">
        <v>3.5516819999999996</v>
      </c>
      <c r="AB31">
        <v>10.035570479999999</v>
      </c>
      <c r="AC31">
        <v>7.381953231999999</v>
      </c>
      <c r="AD31">
        <v>2.3151846000000003</v>
      </c>
      <c r="AE31">
        <v>12.556885224000002</v>
      </c>
      <c r="AF31">
        <v>0</v>
      </c>
      <c r="AG31">
        <v>0</v>
      </c>
      <c r="AH31">
        <v>23.765154399999993</v>
      </c>
      <c r="AI31">
        <v>12.610337999999999</v>
      </c>
      <c r="AJ31">
        <v>0</v>
      </c>
      <c r="AK31">
        <v>13.053149999999997</v>
      </c>
      <c r="AL31">
        <v>18.296200000000002</v>
      </c>
      <c r="AM31">
        <v>0</v>
      </c>
      <c r="AN31">
        <v>0</v>
      </c>
      <c r="AO31">
        <v>1.4935199999999997</v>
      </c>
      <c r="AP31">
        <v>0.78089759999999986</v>
      </c>
      <c r="AQ31">
        <v>0</v>
      </c>
      <c r="AR31">
        <v>12.758927999999997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23.054812732277277</v>
      </c>
      <c r="BB31">
        <f t="shared" si="0"/>
        <v>688.51346982270979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77.408782572001272</v>
      </c>
      <c r="L32">
        <v>19.347185368381879</v>
      </c>
      <c r="M32">
        <v>0</v>
      </c>
      <c r="N32">
        <v>30.001476377952759</v>
      </c>
      <c r="O32">
        <v>50.381908898128039</v>
      </c>
      <c r="P32">
        <v>43.487457307737607</v>
      </c>
      <c r="Q32">
        <v>2.7688939890710387</v>
      </c>
      <c r="R32">
        <v>10.766160900140646</v>
      </c>
      <c r="S32">
        <v>6.6973179661016946</v>
      </c>
      <c r="T32">
        <v>0</v>
      </c>
      <c r="U32">
        <v>292.41583907062613</v>
      </c>
      <c r="V32">
        <v>3.6164592050209201</v>
      </c>
      <c r="W32">
        <v>8.8369781491002595</v>
      </c>
      <c r="X32">
        <v>37.47197122341894</v>
      </c>
      <c r="Y32">
        <v>0</v>
      </c>
      <c r="Z32">
        <v>1.6646652000000002</v>
      </c>
      <c r="AA32">
        <v>3.5516819999999996</v>
      </c>
      <c r="AB32">
        <v>10.035570479999999</v>
      </c>
      <c r="AC32">
        <v>7.381953231999999</v>
      </c>
      <c r="AD32">
        <v>2.3151846000000003</v>
      </c>
      <c r="AE32">
        <v>12.556885224000002</v>
      </c>
      <c r="AF32">
        <v>0</v>
      </c>
      <c r="AG32">
        <v>0</v>
      </c>
      <c r="AH32">
        <v>23.765154399999993</v>
      </c>
      <c r="AI32">
        <v>12.610337999999999</v>
      </c>
      <c r="AJ32">
        <v>0</v>
      </c>
      <c r="AK32">
        <v>13.053149999999997</v>
      </c>
      <c r="AL32">
        <v>18.296200000000002</v>
      </c>
      <c r="AM32">
        <v>0</v>
      </c>
      <c r="AN32">
        <v>0</v>
      </c>
      <c r="AO32">
        <v>1.4935199999999997</v>
      </c>
      <c r="AP32">
        <v>0.78089759999999986</v>
      </c>
      <c r="AQ32">
        <v>0</v>
      </c>
      <c r="AR32">
        <v>12.758927999999997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23.054754804563089</v>
      </c>
      <c r="BB32">
        <f t="shared" si="0"/>
        <v>688.51174024111776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79.649905282559118</v>
      </c>
      <c r="L33">
        <v>19.347185368381879</v>
      </c>
      <c r="M33">
        <v>0</v>
      </c>
      <c r="N33">
        <v>30.001476377952759</v>
      </c>
      <c r="O33">
        <v>50.381908898128039</v>
      </c>
      <c r="P33">
        <v>43.487457307737607</v>
      </c>
      <c r="Q33">
        <v>2.7688939890710387</v>
      </c>
      <c r="R33">
        <v>10.766160900140646</v>
      </c>
      <c r="S33">
        <v>6.6973179661016946</v>
      </c>
      <c r="T33">
        <v>0</v>
      </c>
      <c r="U33">
        <v>292.41583907062613</v>
      </c>
      <c r="V33">
        <v>3.6164592050209201</v>
      </c>
      <c r="W33">
        <v>8.8369781491002595</v>
      </c>
      <c r="X33">
        <v>37.47197122341894</v>
      </c>
      <c r="Y33">
        <v>0</v>
      </c>
      <c r="Z33">
        <v>1.6646652000000002</v>
      </c>
      <c r="AA33">
        <v>0</v>
      </c>
      <c r="AB33">
        <v>10.035570479999999</v>
      </c>
      <c r="AC33">
        <v>7.381953231999999</v>
      </c>
      <c r="AD33">
        <v>2.3151846000000003</v>
      </c>
      <c r="AE33">
        <v>12.556885224000002</v>
      </c>
      <c r="AF33">
        <v>0</v>
      </c>
      <c r="AG33">
        <v>0</v>
      </c>
      <c r="AH33">
        <v>23.765154399999993</v>
      </c>
      <c r="AI33">
        <v>12.610337999999999</v>
      </c>
      <c r="AJ33">
        <v>0</v>
      </c>
      <c r="AK33">
        <v>13.053149999999997</v>
      </c>
      <c r="AL33">
        <v>18.296200000000002</v>
      </c>
      <c r="AM33">
        <v>0</v>
      </c>
      <c r="AN33">
        <v>0</v>
      </c>
      <c r="AO33">
        <v>1.4935199999999997</v>
      </c>
      <c r="AP33">
        <v>1.2038837999999998</v>
      </c>
      <c r="AQ33">
        <v>0</v>
      </c>
      <c r="AR33">
        <v>12.758927999999997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23.025997238076528</v>
      </c>
      <c r="BB33">
        <f t="shared" si="0"/>
        <v>687.65292471816213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81.262277352179794</v>
      </c>
      <c r="L34">
        <v>19.347185368381879</v>
      </c>
      <c r="M34">
        <v>0</v>
      </c>
      <c r="N34">
        <v>30.001476377952759</v>
      </c>
      <c r="O34">
        <v>50.381908898128039</v>
      </c>
      <c r="P34">
        <v>43.487457307737607</v>
      </c>
      <c r="Q34">
        <v>2.7688939890710387</v>
      </c>
      <c r="R34">
        <v>10.766160900140646</v>
      </c>
      <c r="S34">
        <v>6.6973179661016946</v>
      </c>
      <c r="T34">
        <v>0</v>
      </c>
      <c r="U34">
        <v>292.41583907062613</v>
      </c>
      <c r="V34">
        <v>3.6164592050209201</v>
      </c>
      <c r="W34">
        <v>8.8369781491002595</v>
      </c>
      <c r="X34">
        <v>37.47197122341894</v>
      </c>
      <c r="Y34">
        <v>0</v>
      </c>
      <c r="Z34">
        <v>1.6646652000000002</v>
      </c>
      <c r="AA34">
        <v>0</v>
      </c>
      <c r="AB34">
        <v>10.035570479999999</v>
      </c>
      <c r="AC34">
        <v>7.381953231999999</v>
      </c>
      <c r="AD34">
        <v>4.6303692000000005</v>
      </c>
      <c r="AE34">
        <v>12.556885224000002</v>
      </c>
      <c r="AF34">
        <v>0</v>
      </c>
      <c r="AG34">
        <v>0</v>
      </c>
      <c r="AH34">
        <v>23.765154399999993</v>
      </c>
      <c r="AI34">
        <v>1.6167099999999999</v>
      </c>
      <c r="AJ34">
        <v>0</v>
      </c>
      <c r="AK34">
        <v>13.053149999999997</v>
      </c>
      <c r="AL34">
        <v>18.296200000000002</v>
      </c>
      <c r="AM34">
        <v>0</v>
      </c>
      <c r="AN34">
        <v>0</v>
      </c>
      <c r="AO34">
        <v>1.4935199999999997</v>
      </c>
      <c r="AP34">
        <v>1.2038837999999998</v>
      </c>
      <c r="AQ34">
        <v>0</v>
      </c>
      <c r="AR34">
        <v>12.758927999999997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22.797056573557533</v>
      </c>
      <c r="BB34">
        <f t="shared" si="0"/>
        <v>680.81579405230207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81.325351456963489</v>
      </c>
      <c r="L35">
        <v>19.347185368381879</v>
      </c>
      <c r="M35">
        <v>0</v>
      </c>
      <c r="N35">
        <v>30.001476377952759</v>
      </c>
      <c r="O35">
        <v>50.381908898128039</v>
      </c>
      <c r="P35">
        <v>43.487457307737607</v>
      </c>
      <c r="Q35">
        <v>2.0054639269406387</v>
      </c>
      <c r="R35">
        <v>5.0026112910284457</v>
      </c>
      <c r="S35">
        <v>2.9966324362606231</v>
      </c>
      <c r="T35">
        <v>0</v>
      </c>
      <c r="U35">
        <v>292.41583907062613</v>
      </c>
      <c r="V35">
        <v>0</v>
      </c>
      <c r="W35">
        <v>5.0013004584819152</v>
      </c>
      <c r="X35">
        <v>19.997841037941566</v>
      </c>
      <c r="Y35">
        <v>0</v>
      </c>
      <c r="Z35">
        <v>1.6646652000000002</v>
      </c>
      <c r="AA35">
        <v>0</v>
      </c>
      <c r="AB35">
        <v>10.035570479999999</v>
      </c>
      <c r="AC35">
        <v>7.381953231999999</v>
      </c>
      <c r="AD35">
        <v>4.6303692000000005</v>
      </c>
      <c r="AE35">
        <v>12.556885224000002</v>
      </c>
      <c r="AF35">
        <v>0</v>
      </c>
      <c r="AG35">
        <v>0</v>
      </c>
      <c r="AH35">
        <v>23.765154399999993</v>
      </c>
      <c r="AI35">
        <v>0.64668399999999993</v>
      </c>
      <c r="AJ35">
        <v>0</v>
      </c>
      <c r="AK35">
        <v>13.053149999999997</v>
      </c>
      <c r="AL35">
        <v>18.296200000000002</v>
      </c>
      <c r="AM35">
        <v>0</v>
      </c>
      <c r="AN35">
        <v>0</v>
      </c>
      <c r="AO35">
        <v>1.4935199999999997</v>
      </c>
      <c r="AP35">
        <v>1.464183</v>
      </c>
      <c r="AQ35">
        <v>0</v>
      </c>
      <c r="AR35">
        <v>12.758927999999997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21.637117278751333</v>
      </c>
      <c r="BB35">
        <f t="shared" si="0"/>
        <v>646.17514836969178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81.252499001927845</v>
      </c>
      <c r="L36">
        <v>19.347185368381879</v>
      </c>
      <c r="M36">
        <v>0</v>
      </c>
      <c r="N36">
        <v>30.001476377952759</v>
      </c>
      <c r="O36">
        <v>50.381908898128039</v>
      </c>
      <c r="P36">
        <v>43.487457307737607</v>
      </c>
      <c r="Q36">
        <v>2.0054639269406387</v>
      </c>
      <c r="R36">
        <v>5.0026112910284457</v>
      </c>
      <c r="S36">
        <v>2.9966324362606231</v>
      </c>
      <c r="T36">
        <v>0</v>
      </c>
      <c r="U36">
        <v>292.41583907062613</v>
      </c>
      <c r="V36">
        <v>0</v>
      </c>
      <c r="W36">
        <v>5.0013004584819152</v>
      </c>
      <c r="X36">
        <v>19.997841037941566</v>
      </c>
      <c r="Y36">
        <v>0</v>
      </c>
      <c r="Z36">
        <v>1.6646652000000002</v>
      </c>
      <c r="AA36">
        <v>0</v>
      </c>
      <c r="AB36">
        <v>10.035570479999999</v>
      </c>
      <c r="AC36">
        <v>7.381953231999999</v>
      </c>
      <c r="AD36">
        <v>4.6303692000000005</v>
      </c>
      <c r="AE36">
        <v>12.556885224000002</v>
      </c>
      <c r="AF36">
        <v>0</v>
      </c>
      <c r="AG36">
        <v>0</v>
      </c>
      <c r="AH36">
        <v>23.765154399999993</v>
      </c>
      <c r="AI36">
        <v>0.64668399999999993</v>
      </c>
      <c r="AJ36">
        <v>0</v>
      </c>
      <c r="AK36">
        <v>13.053149999999997</v>
      </c>
      <c r="AL36">
        <v>18.296200000000002</v>
      </c>
      <c r="AM36">
        <v>0</v>
      </c>
      <c r="AN36">
        <v>0</v>
      </c>
      <c r="AO36">
        <v>1.4935199999999997</v>
      </c>
      <c r="AP36">
        <v>1.464183</v>
      </c>
      <c r="AQ36">
        <v>0</v>
      </c>
      <c r="AR36">
        <v>12.758927999999997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21.634757041665509</v>
      </c>
      <c r="BB36">
        <f t="shared" si="0"/>
        <v>646.10465615174201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81.315573101302434</v>
      </c>
      <c r="L37">
        <v>19.533767015606305</v>
      </c>
      <c r="M37">
        <v>0</v>
      </c>
      <c r="N37">
        <v>30.001476377952759</v>
      </c>
      <c r="O37">
        <v>50.381908898128039</v>
      </c>
      <c r="P37">
        <v>43.487457307737607</v>
      </c>
      <c r="Q37">
        <v>2.0054639269406387</v>
      </c>
      <c r="R37">
        <v>5.0026112910284457</v>
      </c>
      <c r="S37">
        <v>2.9966324362606231</v>
      </c>
      <c r="T37">
        <v>0</v>
      </c>
      <c r="U37">
        <v>292.41583907062613</v>
      </c>
      <c r="V37">
        <v>0</v>
      </c>
      <c r="W37">
        <v>5.0013004584819152</v>
      </c>
      <c r="X37">
        <v>19.997841037941566</v>
      </c>
      <c r="Y37">
        <v>0</v>
      </c>
      <c r="Z37">
        <v>1.6646652000000002</v>
      </c>
      <c r="AA37">
        <v>0</v>
      </c>
      <c r="AB37">
        <v>10.035570479999999</v>
      </c>
      <c r="AC37">
        <v>7.381953231999999</v>
      </c>
      <c r="AD37">
        <v>4.6303692000000005</v>
      </c>
      <c r="AE37">
        <v>12.556885224000002</v>
      </c>
      <c r="AF37">
        <v>0</v>
      </c>
      <c r="AG37">
        <v>0</v>
      </c>
      <c r="AH37">
        <v>23.765154399999993</v>
      </c>
      <c r="AI37">
        <v>0.64668399999999993</v>
      </c>
      <c r="AJ37">
        <v>0</v>
      </c>
      <c r="AK37">
        <v>13.053149999999997</v>
      </c>
      <c r="AL37">
        <v>18.296200000000002</v>
      </c>
      <c r="AM37">
        <v>0</v>
      </c>
      <c r="AN37">
        <v>0</v>
      </c>
      <c r="AO37">
        <v>1.8295619999999997</v>
      </c>
      <c r="AP37">
        <v>2.928366</v>
      </c>
      <c r="AQ37">
        <v>0</v>
      </c>
      <c r="AR37">
        <v>12.758927999999997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21.701173134595351</v>
      </c>
      <c r="BB37">
        <f t="shared" si="0"/>
        <v>648.08812080541111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81.252499001927845</v>
      </c>
      <c r="L38">
        <v>19.440753967151277</v>
      </c>
      <c r="M38">
        <v>0</v>
      </c>
      <c r="N38">
        <v>30.001476377952759</v>
      </c>
      <c r="O38">
        <v>50.381908898128039</v>
      </c>
      <c r="P38">
        <v>43.487457307737607</v>
      </c>
      <c r="Q38">
        <v>2.0054639269406387</v>
      </c>
      <c r="R38">
        <v>5.0026112910284457</v>
      </c>
      <c r="S38">
        <v>2.9966324362606231</v>
      </c>
      <c r="T38">
        <v>0</v>
      </c>
      <c r="U38">
        <v>292.41583907062613</v>
      </c>
      <c r="V38">
        <v>0</v>
      </c>
      <c r="W38">
        <v>5.0013004584819152</v>
      </c>
      <c r="X38">
        <v>19.997841037941566</v>
      </c>
      <c r="Y38">
        <v>0</v>
      </c>
      <c r="Z38">
        <v>1.6646652000000002</v>
      </c>
      <c r="AA38">
        <v>0</v>
      </c>
      <c r="AB38">
        <v>10.035570479999999</v>
      </c>
      <c r="AC38">
        <v>7.381953231999999</v>
      </c>
      <c r="AD38">
        <v>4.6303692000000005</v>
      </c>
      <c r="AE38">
        <v>12.556885224000002</v>
      </c>
      <c r="AF38">
        <v>0</v>
      </c>
      <c r="AG38">
        <v>0</v>
      </c>
      <c r="AH38">
        <v>23.765154399999993</v>
      </c>
      <c r="AI38">
        <v>0.64668399999999993</v>
      </c>
      <c r="AJ38">
        <v>0</v>
      </c>
      <c r="AK38">
        <v>13.053149999999997</v>
      </c>
      <c r="AL38">
        <v>18.296200000000002</v>
      </c>
      <c r="AM38">
        <v>0</v>
      </c>
      <c r="AN38">
        <v>0</v>
      </c>
      <c r="AO38">
        <v>1.8295619999999997</v>
      </c>
      <c r="AP38">
        <v>2.928366</v>
      </c>
      <c r="AQ38">
        <v>0</v>
      </c>
      <c r="AR38">
        <v>12.758927999999997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21.69611595786705</v>
      </c>
      <c r="BB38">
        <f t="shared" si="0"/>
        <v>647.93709083430986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81.377608340665688</v>
      </c>
      <c r="L39">
        <v>19.533767015606305</v>
      </c>
      <c r="M39">
        <v>0</v>
      </c>
      <c r="N39">
        <v>30.001476377952759</v>
      </c>
      <c r="O39">
        <v>50.381908898128039</v>
      </c>
      <c r="P39">
        <v>43.487457307737607</v>
      </c>
      <c r="Q39">
        <v>2.0054639269406387</v>
      </c>
      <c r="R39">
        <v>5.0026112910284457</v>
      </c>
      <c r="S39">
        <v>2.9966324362606231</v>
      </c>
      <c r="T39">
        <v>0</v>
      </c>
      <c r="U39">
        <v>292.41583907062613</v>
      </c>
      <c r="V39">
        <v>0</v>
      </c>
      <c r="W39">
        <v>5.0013004584819152</v>
      </c>
      <c r="X39">
        <v>19.997841037941566</v>
      </c>
      <c r="Y39">
        <v>0</v>
      </c>
      <c r="Z39">
        <v>1.6646652000000002</v>
      </c>
      <c r="AA39">
        <v>0</v>
      </c>
      <c r="AB39">
        <v>10.035570479999999</v>
      </c>
      <c r="AC39">
        <v>7.381953231999999</v>
      </c>
      <c r="AD39">
        <v>6.945553799999999</v>
      </c>
      <c r="AE39">
        <v>12.556885224000002</v>
      </c>
      <c r="AF39">
        <v>0</v>
      </c>
      <c r="AG39">
        <v>0</v>
      </c>
      <c r="AH39">
        <v>23.765154399999993</v>
      </c>
      <c r="AI39">
        <v>0.64668399999999993</v>
      </c>
      <c r="AJ39">
        <v>0</v>
      </c>
      <c r="AK39">
        <v>13.053149999999997</v>
      </c>
      <c r="AL39">
        <v>18.296200000000002</v>
      </c>
      <c r="AM39">
        <v>0</v>
      </c>
      <c r="AN39">
        <v>0</v>
      </c>
      <c r="AO39">
        <v>1.8295619999999997</v>
      </c>
      <c r="AP39">
        <v>1.464183</v>
      </c>
      <c r="AQ39">
        <v>0</v>
      </c>
      <c r="AR39">
        <v>12.758927999999997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21.730755302849118</v>
      </c>
      <c r="BB39">
        <f t="shared" si="0"/>
        <v>648.97157547652057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81.439643827245433</v>
      </c>
      <c r="L40">
        <v>19.533767015606305</v>
      </c>
      <c r="M40">
        <v>0</v>
      </c>
      <c r="N40">
        <v>30.001476377952759</v>
      </c>
      <c r="O40">
        <v>50.381908898128039</v>
      </c>
      <c r="P40">
        <v>43.487457307737607</v>
      </c>
      <c r="Q40">
        <v>2.0054639269406387</v>
      </c>
      <c r="R40">
        <v>5.0026112910284457</v>
      </c>
      <c r="S40">
        <v>2.9966324362606231</v>
      </c>
      <c r="T40">
        <v>0</v>
      </c>
      <c r="U40">
        <v>292.41583907062613</v>
      </c>
      <c r="V40">
        <v>0</v>
      </c>
      <c r="W40">
        <v>5.0013004584819152</v>
      </c>
      <c r="X40">
        <v>19.997608570052961</v>
      </c>
      <c r="Y40">
        <v>0</v>
      </c>
      <c r="Z40">
        <v>1.6646652000000002</v>
      </c>
      <c r="AA40">
        <v>0</v>
      </c>
      <c r="AB40">
        <v>10.035570479999999</v>
      </c>
      <c r="AC40">
        <v>7.381953231999999</v>
      </c>
      <c r="AD40">
        <v>6.945553799999999</v>
      </c>
      <c r="AE40">
        <v>12.220574999999997</v>
      </c>
      <c r="AF40">
        <v>0</v>
      </c>
      <c r="AG40">
        <v>0</v>
      </c>
      <c r="AH40">
        <v>23.765154399999993</v>
      </c>
      <c r="AI40">
        <v>0.64668399999999993</v>
      </c>
      <c r="AJ40">
        <v>0</v>
      </c>
      <c r="AK40">
        <v>13.053149999999997</v>
      </c>
      <c r="AL40">
        <v>18.296200000000002</v>
      </c>
      <c r="AM40">
        <v>0</v>
      </c>
      <c r="AN40">
        <v>0</v>
      </c>
      <c r="AO40">
        <v>1.8295619999999997</v>
      </c>
      <c r="AP40">
        <v>1.464183</v>
      </c>
      <c r="AQ40">
        <v>0</v>
      </c>
      <c r="AR40">
        <v>12.758927999999997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21.721861381691667</v>
      </c>
      <c r="BB40">
        <f t="shared" si="0"/>
        <v>648.70596219236927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80.002919019103899</v>
      </c>
      <c r="L41">
        <v>19.636204238248887</v>
      </c>
      <c r="M41">
        <v>0</v>
      </c>
      <c r="N41">
        <v>30.001476377952759</v>
      </c>
      <c r="O41">
        <v>50.381908898128039</v>
      </c>
      <c r="P41">
        <v>43.487457307737607</v>
      </c>
      <c r="Q41">
        <v>2.0054639269406387</v>
      </c>
      <c r="R41">
        <v>5.0026112910284457</v>
      </c>
      <c r="S41">
        <v>2.9966324362606231</v>
      </c>
      <c r="T41">
        <v>0</v>
      </c>
      <c r="U41">
        <v>292.41583907062613</v>
      </c>
      <c r="V41">
        <v>0</v>
      </c>
      <c r="W41">
        <v>5.0013004584819152</v>
      </c>
      <c r="X41">
        <v>19.997608570052961</v>
      </c>
      <c r="Y41">
        <v>0</v>
      </c>
      <c r="Z41">
        <v>1.6646652000000002</v>
      </c>
      <c r="AA41">
        <v>0</v>
      </c>
      <c r="AB41">
        <v>10.035570479999999</v>
      </c>
      <c r="AC41">
        <v>7.381953231999999</v>
      </c>
      <c r="AD41">
        <v>6.945553799999999</v>
      </c>
      <c r="AE41">
        <v>12.220574999999997</v>
      </c>
      <c r="AF41">
        <v>0</v>
      </c>
      <c r="AG41">
        <v>0</v>
      </c>
      <c r="AH41">
        <v>23.765154399999993</v>
      </c>
      <c r="AI41">
        <v>0.64668399999999993</v>
      </c>
      <c r="AJ41">
        <v>0</v>
      </c>
      <c r="AK41">
        <v>13.053149999999997</v>
      </c>
      <c r="AL41">
        <v>18.296200000000002</v>
      </c>
      <c r="AM41">
        <v>0</v>
      </c>
      <c r="AN41">
        <v>0</v>
      </c>
      <c r="AO41">
        <v>1.8295619999999997</v>
      </c>
      <c r="AP41">
        <v>1.464183</v>
      </c>
      <c r="AQ41">
        <v>0</v>
      </c>
      <c r="AR41">
        <v>12.758927999999997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21.678630278779927</v>
      </c>
      <c r="BB41">
        <f t="shared" si="0"/>
        <v>647.41490570978215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89.967439683238567</v>
      </c>
      <c r="L42">
        <v>19.563678036665401</v>
      </c>
      <c r="M42">
        <v>0</v>
      </c>
      <c r="N42">
        <v>30.001476377952759</v>
      </c>
      <c r="O42">
        <v>50.381908898128039</v>
      </c>
      <c r="P42">
        <v>43.487457307737607</v>
      </c>
      <c r="Q42">
        <v>2.0054639269406387</v>
      </c>
      <c r="R42">
        <v>5.0026112910284457</v>
      </c>
      <c r="S42">
        <v>2.9966324362606231</v>
      </c>
      <c r="T42">
        <v>0</v>
      </c>
      <c r="U42">
        <v>292.41583907062613</v>
      </c>
      <c r="V42">
        <v>0</v>
      </c>
      <c r="W42">
        <v>5.0013004584819152</v>
      </c>
      <c r="X42">
        <v>19.997608570052961</v>
      </c>
      <c r="Y42">
        <v>0</v>
      </c>
      <c r="Z42">
        <v>1.6646652000000002</v>
      </c>
      <c r="AA42">
        <v>0</v>
      </c>
      <c r="AB42">
        <v>10.035570479999999</v>
      </c>
      <c r="AC42">
        <v>7.381953231999999</v>
      </c>
      <c r="AD42">
        <v>6.945553799999999</v>
      </c>
      <c r="AE42">
        <v>12.220574999999997</v>
      </c>
      <c r="AF42">
        <v>0</v>
      </c>
      <c r="AG42">
        <v>0</v>
      </c>
      <c r="AH42">
        <v>23.765154399999993</v>
      </c>
      <c r="AI42">
        <v>0.64668399999999993</v>
      </c>
      <c r="AJ42">
        <v>0</v>
      </c>
      <c r="AK42">
        <v>13.053149999999997</v>
      </c>
      <c r="AL42">
        <v>18.296200000000002</v>
      </c>
      <c r="AM42">
        <v>0</v>
      </c>
      <c r="AN42">
        <v>0</v>
      </c>
      <c r="AO42">
        <v>1.8295619999999997</v>
      </c>
      <c r="AP42">
        <v>1.464183</v>
      </c>
      <c r="AQ42">
        <v>0</v>
      </c>
      <c r="AR42">
        <v>12.758927999999997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21.999131107644978</v>
      </c>
      <c r="BB42">
        <f t="shared" si="0"/>
        <v>656.98639934346818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81.220468085463523</v>
      </c>
      <c r="L43">
        <v>19.347185368381879</v>
      </c>
      <c r="M43">
        <v>0</v>
      </c>
      <c r="N43">
        <v>30.001476377952759</v>
      </c>
      <c r="O43">
        <v>50.381908898128039</v>
      </c>
      <c r="P43">
        <v>43.487457307737607</v>
      </c>
      <c r="Q43">
        <v>2.0054639269406387</v>
      </c>
      <c r="R43">
        <v>5.0026112910284457</v>
      </c>
      <c r="S43">
        <v>2.9966324362606231</v>
      </c>
      <c r="T43">
        <v>0</v>
      </c>
      <c r="U43">
        <v>292.41583907062613</v>
      </c>
      <c r="V43">
        <v>0</v>
      </c>
      <c r="W43">
        <v>5.0013004584819152</v>
      </c>
      <c r="X43">
        <v>19.997608570052961</v>
      </c>
      <c r="Y43">
        <v>0</v>
      </c>
      <c r="Z43">
        <v>1.6646652000000002</v>
      </c>
      <c r="AA43">
        <v>0</v>
      </c>
      <c r="AB43">
        <v>10.035570479999999</v>
      </c>
      <c r="AC43">
        <v>7.381953231999999</v>
      </c>
      <c r="AD43">
        <v>6.945553799999999</v>
      </c>
      <c r="AE43">
        <v>12.220574999999997</v>
      </c>
      <c r="AF43">
        <v>0</v>
      </c>
      <c r="AG43">
        <v>0</v>
      </c>
      <c r="AH43">
        <v>19.243040000000001</v>
      </c>
      <c r="AI43">
        <v>0.64668399999999993</v>
      </c>
      <c r="AJ43">
        <v>0</v>
      </c>
      <c r="AK43">
        <v>13.053149999999997</v>
      </c>
      <c r="AL43">
        <v>18.296200000000002</v>
      </c>
      <c r="AM43">
        <v>0</v>
      </c>
      <c r="AN43">
        <v>0</v>
      </c>
      <c r="AO43">
        <v>1.8295619999999997</v>
      </c>
      <c r="AP43">
        <v>2.928366</v>
      </c>
      <c r="AQ43">
        <v>0</v>
      </c>
      <c r="AR43">
        <v>12.758927999999997</v>
      </c>
      <c r="AS43">
        <v>8.405347680000002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21.619468391878328</v>
      </c>
      <c r="BB43">
        <f t="shared" si="0"/>
        <v>645.6480787911762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78.358915474058847</v>
      </c>
      <c r="L44">
        <v>19.347185368381879</v>
      </c>
      <c r="M44">
        <v>0</v>
      </c>
      <c r="N44">
        <v>30.001476377952759</v>
      </c>
      <c r="O44">
        <v>50.381908898128039</v>
      </c>
      <c r="P44">
        <v>43.487457307737607</v>
      </c>
      <c r="Q44">
        <v>2.0054639269406387</v>
      </c>
      <c r="R44">
        <v>5.0026112910284457</v>
      </c>
      <c r="S44">
        <v>2.9966324362606231</v>
      </c>
      <c r="T44">
        <v>0</v>
      </c>
      <c r="U44">
        <v>292.41583907062613</v>
      </c>
      <c r="V44">
        <v>0</v>
      </c>
      <c r="W44">
        <v>5.0008709655407708</v>
      </c>
      <c r="X44">
        <v>19.997608570052961</v>
      </c>
      <c r="Y44">
        <v>0</v>
      </c>
      <c r="Z44">
        <v>1.6646652000000002</v>
      </c>
      <c r="AA44">
        <v>0</v>
      </c>
      <c r="AB44">
        <v>10.035570479999999</v>
      </c>
      <c r="AC44">
        <v>7.381953231999999</v>
      </c>
      <c r="AD44">
        <v>6.945553799999999</v>
      </c>
      <c r="AE44">
        <v>12.220574999999997</v>
      </c>
      <c r="AF44">
        <v>0</v>
      </c>
      <c r="AG44">
        <v>0</v>
      </c>
      <c r="AH44">
        <v>19.243040000000001</v>
      </c>
      <c r="AI44">
        <v>0.64668399999999993</v>
      </c>
      <c r="AJ44">
        <v>0</v>
      </c>
      <c r="AK44">
        <v>13.053149999999997</v>
      </c>
      <c r="AL44">
        <v>18.296200000000002</v>
      </c>
      <c r="AM44">
        <v>0</v>
      </c>
      <c r="AN44">
        <v>0</v>
      </c>
      <c r="AO44">
        <v>1.8295619999999997</v>
      </c>
      <c r="AP44">
        <v>2.928366</v>
      </c>
      <c r="AQ44">
        <v>0</v>
      </c>
      <c r="AR44">
        <v>12.758927999999997</v>
      </c>
      <c r="AS44">
        <v>8.405347680000002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21.526740139122737</v>
      </c>
      <c r="BB44">
        <f t="shared" si="0"/>
        <v>642.87882493958602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77.407709223888716</v>
      </c>
      <c r="L45">
        <v>19.347185368381879</v>
      </c>
      <c r="M45">
        <v>0</v>
      </c>
      <c r="N45">
        <v>30.001476377952759</v>
      </c>
      <c r="O45">
        <v>50.381908898128039</v>
      </c>
      <c r="P45">
        <v>43.487457307737607</v>
      </c>
      <c r="Q45">
        <v>2.0054639269406387</v>
      </c>
      <c r="R45">
        <v>5.0026112910284457</v>
      </c>
      <c r="S45">
        <v>2.9966324362606231</v>
      </c>
      <c r="T45">
        <v>0</v>
      </c>
      <c r="U45">
        <v>292.41583907062613</v>
      </c>
      <c r="V45">
        <v>0</v>
      </c>
      <c r="W45">
        <v>5.0008709655407708</v>
      </c>
      <c r="X45">
        <v>19.997608570052961</v>
      </c>
      <c r="Y45">
        <v>0</v>
      </c>
      <c r="Z45">
        <v>1.6646652000000002</v>
      </c>
      <c r="AA45">
        <v>0</v>
      </c>
      <c r="AB45">
        <v>10.035570479999999</v>
      </c>
      <c r="AC45">
        <v>7.381953231999999</v>
      </c>
      <c r="AD45">
        <v>6.945553799999999</v>
      </c>
      <c r="AE45">
        <v>12.220574999999997</v>
      </c>
      <c r="AF45">
        <v>0</v>
      </c>
      <c r="AG45">
        <v>0</v>
      </c>
      <c r="AH45">
        <v>19.243040000000001</v>
      </c>
      <c r="AI45">
        <v>0.64668399999999993</v>
      </c>
      <c r="AJ45">
        <v>0</v>
      </c>
      <c r="AK45">
        <v>13.053149999999997</v>
      </c>
      <c r="AL45">
        <v>18.296200000000002</v>
      </c>
      <c r="AM45">
        <v>0</v>
      </c>
      <c r="AN45">
        <v>0</v>
      </c>
      <c r="AO45">
        <v>1.8295619999999997</v>
      </c>
      <c r="AP45">
        <v>1.464183</v>
      </c>
      <c r="AQ45">
        <v>0</v>
      </c>
      <c r="AR45">
        <v>12.758927999999997</v>
      </c>
      <c r="AS45">
        <v>8.405347680000002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21.44848142638196</v>
      </c>
      <c r="BB45">
        <f t="shared" si="0"/>
        <v>640.54169440215674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80.002296735548043</v>
      </c>
      <c r="L46">
        <v>19.347185368381879</v>
      </c>
      <c r="M46">
        <v>0</v>
      </c>
      <c r="N46">
        <v>30.001476377952759</v>
      </c>
      <c r="O46">
        <v>50.381908898128039</v>
      </c>
      <c r="P46">
        <v>43.487457307737607</v>
      </c>
      <c r="Q46">
        <v>1.996742551020408</v>
      </c>
      <c r="R46">
        <v>5.0001500705218609</v>
      </c>
      <c r="S46">
        <v>2.9973712984054672</v>
      </c>
      <c r="T46">
        <v>0</v>
      </c>
      <c r="U46">
        <v>292.41583907062613</v>
      </c>
      <c r="V46">
        <v>0</v>
      </c>
      <c r="W46">
        <v>5.0008709655407708</v>
      </c>
      <c r="X46">
        <v>19.997608570052961</v>
      </c>
      <c r="Y46">
        <v>0</v>
      </c>
      <c r="Z46">
        <v>1.6646652000000002</v>
      </c>
      <c r="AA46">
        <v>0</v>
      </c>
      <c r="AB46">
        <v>10.035570479999999</v>
      </c>
      <c r="AC46">
        <v>7.381953231999999</v>
      </c>
      <c r="AD46">
        <v>6.945553799999999</v>
      </c>
      <c r="AE46">
        <v>12.220574999999997</v>
      </c>
      <c r="AF46">
        <v>0</v>
      </c>
      <c r="AG46">
        <v>0</v>
      </c>
      <c r="AH46">
        <v>19.243040000000001</v>
      </c>
      <c r="AI46">
        <v>0.64668399999999993</v>
      </c>
      <c r="AJ46">
        <v>0</v>
      </c>
      <c r="AK46">
        <v>13.053149999999997</v>
      </c>
      <c r="AL46">
        <v>18.296200000000002</v>
      </c>
      <c r="AM46">
        <v>0</v>
      </c>
      <c r="AN46">
        <v>0</v>
      </c>
      <c r="AO46">
        <v>1.8295619999999997</v>
      </c>
      <c r="AP46">
        <v>1.464183</v>
      </c>
      <c r="AQ46">
        <v>0</v>
      </c>
      <c r="AR46">
        <v>12.758927999999997</v>
      </c>
      <c r="AS46">
        <v>8.405347680000002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21.532207734971145</v>
      </c>
      <c r="BB46">
        <f t="shared" si="0"/>
        <v>643.04211187094472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82.64835068570487</v>
      </c>
      <c r="L47">
        <v>19.347185368381879</v>
      </c>
      <c r="M47">
        <v>0</v>
      </c>
      <c r="N47">
        <v>30.001476377952759</v>
      </c>
      <c r="O47">
        <v>50.381908898128039</v>
      </c>
      <c r="P47">
        <v>43.487457307737607</v>
      </c>
      <c r="Q47">
        <v>1.996742551020408</v>
      </c>
      <c r="R47">
        <v>5.0001500705218609</v>
      </c>
      <c r="S47">
        <v>2.9973712984054672</v>
      </c>
      <c r="T47">
        <v>0</v>
      </c>
      <c r="U47">
        <v>292.41583907062613</v>
      </c>
      <c r="V47">
        <v>0</v>
      </c>
      <c r="W47">
        <v>5.0008709655407708</v>
      </c>
      <c r="X47">
        <v>19.997608570052961</v>
      </c>
      <c r="Y47">
        <v>0</v>
      </c>
      <c r="Z47">
        <v>1.6646652000000002</v>
      </c>
      <c r="AA47">
        <v>0</v>
      </c>
      <c r="AB47">
        <v>10.035570479999999</v>
      </c>
      <c r="AC47">
        <v>4.9163427199999994</v>
      </c>
      <c r="AD47">
        <v>6.945553799999999</v>
      </c>
      <c r="AE47">
        <v>12.220574999999997</v>
      </c>
      <c r="AF47">
        <v>0</v>
      </c>
      <c r="AG47">
        <v>0</v>
      </c>
      <c r="AH47">
        <v>19.243040000000001</v>
      </c>
      <c r="AI47">
        <v>0</v>
      </c>
      <c r="AJ47">
        <v>0</v>
      </c>
      <c r="AK47">
        <v>13.053149999999997</v>
      </c>
      <c r="AL47">
        <v>11.804000000000002</v>
      </c>
      <c r="AM47">
        <v>0</v>
      </c>
      <c r="AN47">
        <v>0</v>
      </c>
      <c r="AO47">
        <v>2.2402799999999998</v>
      </c>
      <c r="AP47">
        <v>1.464183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21.310231108872536</v>
      </c>
      <c r="BB47">
        <f t="shared" si="0"/>
        <v>636.4129535372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82.709405673139685</v>
      </c>
      <c r="L48">
        <v>19.347185368381879</v>
      </c>
      <c r="M48">
        <v>0</v>
      </c>
      <c r="N48">
        <v>30.001476377952759</v>
      </c>
      <c r="O48">
        <v>50.381908898128039</v>
      </c>
      <c r="P48">
        <v>43.487457307737607</v>
      </c>
      <c r="Q48">
        <v>1.996742551020408</v>
      </c>
      <c r="R48">
        <v>5.0001500705218609</v>
      </c>
      <c r="S48">
        <v>2.9973712984054672</v>
      </c>
      <c r="T48">
        <v>0</v>
      </c>
      <c r="U48">
        <v>292.41583907062613</v>
      </c>
      <c r="V48">
        <v>0</v>
      </c>
      <c r="W48">
        <v>5.0008709655407708</v>
      </c>
      <c r="X48">
        <v>19.997608570052961</v>
      </c>
      <c r="Y48">
        <v>0</v>
      </c>
      <c r="Z48">
        <v>1.6646652000000002</v>
      </c>
      <c r="AA48">
        <v>0</v>
      </c>
      <c r="AB48">
        <v>10.035570479999999</v>
      </c>
      <c r="AC48">
        <v>4.9163427199999994</v>
      </c>
      <c r="AD48">
        <v>6.945553799999999</v>
      </c>
      <c r="AE48">
        <v>12.220574999999997</v>
      </c>
      <c r="AF48">
        <v>0</v>
      </c>
      <c r="AG48">
        <v>0</v>
      </c>
      <c r="AH48">
        <v>19.243040000000001</v>
      </c>
      <c r="AI48">
        <v>0</v>
      </c>
      <c r="AJ48">
        <v>0</v>
      </c>
      <c r="AK48">
        <v>13.053149999999997</v>
      </c>
      <c r="AL48">
        <v>11.804000000000002</v>
      </c>
      <c r="AM48">
        <v>0</v>
      </c>
      <c r="AN48">
        <v>0</v>
      </c>
      <c r="AO48">
        <v>2.2402799999999998</v>
      </c>
      <c r="AP48">
        <v>1.464183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21.312209243002265</v>
      </c>
      <c r="BB48">
        <f t="shared" si="0"/>
        <v>636.47203039050532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77.944520307540515</v>
      </c>
      <c r="L49">
        <v>18.716995291142336</v>
      </c>
      <c r="M49">
        <v>0</v>
      </c>
      <c r="N49">
        <v>30.001476377952759</v>
      </c>
      <c r="O49">
        <v>50.381908898128039</v>
      </c>
      <c r="P49">
        <v>43.487457307737607</v>
      </c>
      <c r="Q49">
        <v>1.996742551020408</v>
      </c>
      <c r="R49">
        <v>5.0001500705218609</v>
      </c>
      <c r="S49">
        <v>2.9973712984054672</v>
      </c>
      <c r="T49">
        <v>0</v>
      </c>
      <c r="U49">
        <v>292.41583907062613</v>
      </c>
      <c r="V49">
        <v>0</v>
      </c>
      <c r="W49">
        <v>5.0008709655407708</v>
      </c>
      <c r="X49">
        <v>19.997608570052961</v>
      </c>
      <c r="Y49">
        <v>0</v>
      </c>
      <c r="Z49">
        <v>1.6646652000000002</v>
      </c>
      <c r="AA49">
        <v>0</v>
      </c>
      <c r="AB49">
        <v>6.6903803200000009</v>
      </c>
      <c r="AC49">
        <v>4.9163427199999994</v>
      </c>
      <c r="AD49">
        <v>6.945553799999999</v>
      </c>
      <c r="AE49">
        <v>10.754105999999998</v>
      </c>
      <c r="AF49">
        <v>0</v>
      </c>
      <c r="AG49">
        <v>0</v>
      </c>
      <c r="AH49">
        <v>19.243040000000001</v>
      </c>
      <c r="AI49">
        <v>0</v>
      </c>
      <c r="AJ49">
        <v>0</v>
      </c>
      <c r="AK49">
        <v>13.053149999999997</v>
      </c>
      <c r="AL49">
        <v>11.804000000000002</v>
      </c>
      <c r="AM49">
        <v>0</v>
      </c>
      <c r="AN49">
        <v>0</v>
      </c>
      <c r="AO49">
        <v>2.1656040000000001</v>
      </c>
      <c r="AP49">
        <v>1.464183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20.979091544453688</v>
      </c>
      <c r="BB49">
        <f t="shared" si="0"/>
        <v>626.52373748621505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79.257603436295881</v>
      </c>
      <c r="L50">
        <v>18.716738482803216</v>
      </c>
      <c r="M50">
        <v>0</v>
      </c>
      <c r="N50">
        <v>30.001476377952759</v>
      </c>
      <c r="O50">
        <v>50.381908898128039</v>
      </c>
      <c r="P50">
        <v>43.487457307737607</v>
      </c>
      <c r="Q50">
        <v>1.996742551020408</v>
      </c>
      <c r="R50">
        <v>5.0001500705218609</v>
      </c>
      <c r="S50">
        <v>2.9973712984054672</v>
      </c>
      <c r="T50">
        <v>0</v>
      </c>
      <c r="U50">
        <v>292.41583907062613</v>
      </c>
      <c r="V50">
        <v>0</v>
      </c>
      <c r="W50">
        <v>5.0008709655407708</v>
      </c>
      <c r="X50">
        <v>19.997608570052961</v>
      </c>
      <c r="Y50">
        <v>0</v>
      </c>
      <c r="Z50">
        <v>1.6646652000000002</v>
      </c>
      <c r="AA50">
        <v>0</v>
      </c>
      <c r="AB50">
        <v>6.6903803200000009</v>
      </c>
      <c r="AC50">
        <v>4.9163427199999994</v>
      </c>
      <c r="AD50">
        <v>6.945553799999999</v>
      </c>
      <c r="AE50">
        <v>12.556885224000002</v>
      </c>
      <c r="AF50">
        <v>0</v>
      </c>
      <c r="AG50">
        <v>0</v>
      </c>
      <c r="AH50">
        <v>19.243040000000001</v>
      </c>
      <c r="AI50">
        <v>0</v>
      </c>
      <c r="AJ50">
        <v>0</v>
      </c>
      <c r="AK50">
        <v>13.053149999999997</v>
      </c>
      <c r="AL50">
        <v>11.804000000000002</v>
      </c>
      <c r="AM50">
        <v>0</v>
      </c>
      <c r="AN50">
        <v>0</v>
      </c>
      <c r="AO50">
        <v>2.1656040000000001</v>
      </c>
      <c r="AP50">
        <v>1.464183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21.080037092382021</v>
      </c>
      <c r="BB50">
        <f t="shared" si="0"/>
        <v>629.53839748270298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87.897879624512981</v>
      </c>
      <c r="L51">
        <v>18.716692628938983</v>
      </c>
      <c r="M51">
        <v>0</v>
      </c>
      <c r="N51">
        <v>30.001476377952759</v>
      </c>
      <c r="O51">
        <v>50.381908898128039</v>
      </c>
      <c r="P51">
        <v>43.487457307737607</v>
      </c>
      <c r="Q51">
        <v>1.996742551020408</v>
      </c>
      <c r="R51">
        <v>5.0001500705218609</v>
      </c>
      <c r="S51">
        <v>2.9973712984054672</v>
      </c>
      <c r="T51">
        <v>0</v>
      </c>
      <c r="U51">
        <v>292.41583907062613</v>
      </c>
      <c r="V51">
        <v>3.6167795979151154</v>
      </c>
      <c r="W51">
        <v>8.8433637299424763</v>
      </c>
      <c r="X51">
        <v>37.47416283485498</v>
      </c>
      <c r="Y51">
        <v>0</v>
      </c>
      <c r="Z51">
        <v>1.6646652000000002</v>
      </c>
      <c r="AA51">
        <v>0</v>
      </c>
      <c r="AB51">
        <v>6.6903803200000009</v>
      </c>
      <c r="AC51">
        <v>4.9163427199999994</v>
      </c>
      <c r="AD51">
        <v>4.6303692000000005</v>
      </c>
      <c r="AE51">
        <v>12.556885224000002</v>
      </c>
      <c r="AF51">
        <v>0</v>
      </c>
      <c r="AG51">
        <v>0</v>
      </c>
      <c r="AH51">
        <v>19.243040000000001</v>
      </c>
      <c r="AI51">
        <v>0</v>
      </c>
      <c r="AJ51">
        <v>0</v>
      </c>
      <c r="AK51">
        <v>13.053149999999997</v>
      </c>
      <c r="AL51">
        <v>11.804000000000002</v>
      </c>
      <c r="AM51">
        <v>0</v>
      </c>
      <c r="AN51">
        <v>0</v>
      </c>
      <c r="AO51">
        <v>2.1656040000000001</v>
      </c>
      <c r="AP51">
        <v>2.7982163999999998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22.136111930571744</v>
      </c>
      <c r="BB51">
        <f t="shared" si="0"/>
        <v>661.0772284059849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87.783458760203104</v>
      </c>
      <c r="L52">
        <v>18.716732900557243</v>
      </c>
      <c r="M52">
        <v>0</v>
      </c>
      <c r="N52">
        <v>30.001476377952759</v>
      </c>
      <c r="O52">
        <v>50.381908898128039</v>
      </c>
      <c r="P52">
        <v>43.487457307737607</v>
      </c>
      <c r="Q52">
        <v>1.996742551020408</v>
      </c>
      <c r="R52">
        <v>5.0001500705218609</v>
      </c>
      <c r="S52">
        <v>2.9973712984054672</v>
      </c>
      <c r="T52">
        <v>0</v>
      </c>
      <c r="U52">
        <v>292.41583907062613</v>
      </c>
      <c r="V52">
        <v>3.6167795979151154</v>
      </c>
      <c r="W52">
        <v>8.8433637299424763</v>
      </c>
      <c r="X52">
        <v>37.47416283485498</v>
      </c>
      <c r="Y52">
        <v>0</v>
      </c>
      <c r="Z52">
        <v>1.6646652000000002</v>
      </c>
      <c r="AA52">
        <v>0</v>
      </c>
      <c r="AB52">
        <v>6.6903803200000009</v>
      </c>
      <c r="AC52">
        <v>4.9163427199999994</v>
      </c>
      <c r="AD52">
        <v>4.6303692000000005</v>
      </c>
      <c r="AE52">
        <v>12.556885224000002</v>
      </c>
      <c r="AF52">
        <v>0</v>
      </c>
      <c r="AG52">
        <v>0</v>
      </c>
      <c r="AH52">
        <v>19.243040000000001</v>
      </c>
      <c r="AI52">
        <v>0</v>
      </c>
      <c r="AJ52">
        <v>0</v>
      </c>
      <c r="AK52">
        <v>13.053149999999997</v>
      </c>
      <c r="AL52">
        <v>11.804000000000002</v>
      </c>
      <c r="AM52">
        <v>0</v>
      </c>
      <c r="AN52">
        <v>0</v>
      </c>
      <c r="AO52">
        <v>2.1656040000000001</v>
      </c>
      <c r="AP52">
        <v>2.7982163999999998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22.13240596181614</v>
      </c>
      <c r="BB52">
        <f t="shared" si="0"/>
        <v>660.96655378204878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87.63023309314768</v>
      </c>
      <c r="L53">
        <v>18.716861358005705</v>
      </c>
      <c r="M53">
        <v>0</v>
      </c>
      <c r="N53">
        <v>30.001476377952759</v>
      </c>
      <c r="O53">
        <v>50.381908898128039</v>
      </c>
      <c r="P53">
        <v>43.487457307737607</v>
      </c>
      <c r="Q53">
        <v>1.996742551020408</v>
      </c>
      <c r="R53">
        <v>5.0001500705218609</v>
      </c>
      <c r="S53">
        <v>2.9973712984054672</v>
      </c>
      <c r="T53">
        <v>0</v>
      </c>
      <c r="U53">
        <v>292.41583907062613</v>
      </c>
      <c r="V53">
        <v>3.6167795979151154</v>
      </c>
      <c r="W53">
        <v>8.8433637299424763</v>
      </c>
      <c r="X53">
        <v>37.47416283485498</v>
      </c>
      <c r="Y53">
        <v>0</v>
      </c>
      <c r="Z53">
        <v>1.6646652000000002</v>
      </c>
      <c r="AA53">
        <v>0</v>
      </c>
      <c r="AB53">
        <v>6.6903803200000009</v>
      </c>
      <c r="AC53">
        <v>4.9163427199999994</v>
      </c>
      <c r="AD53">
        <v>4.6303692000000005</v>
      </c>
      <c r="AE53">
        <v>12.556885224000002</v>
      </c>
      <c r="AF53">
        <v>0</v>
      </c>
      <c r="AG53">
        <v>0</v>
      </c>
      <c r="AH53">
        <v>19.243040000000001</v>
      </c>
      <c r="AI53">
        <v>0</v>
      </c>
      <c r="AJ53">
        <v>0</v>
      </c>
      <c r="AK53">
        <v>13.053149999999997</v>
      </c>
      <c r="AL53">
        <v>11.804000000000002</v>
      </c>
      <c r="AM53">
        <v>0</v>
      </c>
      <c r="AN53">
        <v>0</v>
      </c>
      <c r="AO53">
        <v>2.1656040000000001</v>
      </c>
      <c r="AP53">
        <v>1.3340334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22.080005961175019</v>
      </c>
      <c r="BB53">
        <f t="shared" si="0"/>
        <v>659.40167357308292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87.598797052194342</v>
      </c>
      <c r="L54">
        <v>18.716765043795551</v>
      </c>
      <c r="M54">
        <v>0</v>
      </c>
      <c r="N54">
        <v>30.001476377952759</v>
      </c>
      <c r="O54">
        <v>50.381908898128039</v>
      </c>
      <c r="P54">
        <v>43.487457307737607</v>
      </c>
      <c r="Q54">
        <v>1.996742551020408</v>
      </c>
      <c r="R54">
        <v>5.0001500705218609</v>
      </c>
      <c r="S54">
        <v>2.9973712984054672</v>
      </c>
      <c r="T54">
        <v>0</v>
      </c>
      <c r="U54">
        <v>292.41583907062613</v>
      </c>
      <c r="V54">
        <v>3.6167795979151154</v>
      </c>
      <c r="W54">
        <v>8.8433637299424763</v>
      </c>
      <c r="X54">
        <v>37.47416283485498</v>
      </c>
      <c r="Y54">
        <v>0</v>
      </c>
      <c r="Z54">
        <v>1.6646652000000002</v>
      </c>
      <c r="AA54">
        <v>0</v>
      </c>
      <c r="AB54">
        <v>6.6903803200000009</v>
      </c>
      <c r="AC54">
        <v>4.9163427199999994</v>
      </c>
      <c r="AD54">
        <v>4.6303692000000005</v>
      </c>
      <c r="AE54">
        <v>12.556885224000002</v>
      </c>
      <c r="AF54">
        <v>0</v>
      </c>
      <c r="AG54">
        <v>0</v>
      </c>
      <c r="AH54">
        <v>19.243040000000001</v>
      </c>
      <c r="AI54">
        <v>0</v>
      </c>
      <c r="AJ54">
        <v>0</v>
      </c>
      <c r="AK54">
        <v>13.053149999999997</v>
      </c>
      <c r="AL54">
        <v>11.804000000000002</v>
      </c>
      <c r="AM54">
        <v>0</v>
      </c>
      <c r="AN54">
        <v>0</v>
      </c>
      <c r="AO54">
        <v>2.1656040000000001</v>
      </c>
      <c r="AP54">
        <v>1.3340334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22.078999513891638</v>
      </c>
      <c r="BB54">
        <f t="shared" si="0"/>
        <v>659.37114766520278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99.998924504249302</v>
      </c>
      <c r="L55">
        <v>18.71638050710304</v>
      </c>
      <c r="M55">
        <v>0</v>
      </c>
      <c r="N55">
        <v>30.001476377952759</v>
      </c>
      <c r="O55">
        <v>50.381908898128039</v>
      </c>
      <c r="P55">
        <v>43.487457307737607</v>
      </c>
      <c r="Q55">
        <v>1.996742551020408</v>
      </c>
      <c r="R55">
        <v>5.0001500705218609</v>
      </c>
      <c r="S55">
        <v>2.9973712984054672</v>
      </c>
      <c r="T55">
        <v>0</v>
      </c>
      <c r="U55">
        <v>292.41583907062613</v>
      </c>
      <c r="V55">
        <v>3.7407834698436333</v>
      </c>
      <c r="W55">
        <v>8.8433637299424763</v>
      </c>
      <c r="X55">
        <v>37.47416283485498</v>
      </c>
      <c r="Y55">
        <v>0</v>
      </c>
      <c r="Z55">
        <v>1.6646652000000002</v>
      </c>
      <c r="AA55">
        <v>0</v>
      </c>
      <c r="AB55">
        <v>6.6903803200000009</v>
      </c>
      <c r="AC55">
        <v>4.9163427199999994</v>
      </c>
      <c r="AD55">
        <v>4.6303692000000005</v>
      </c>
      <c r="AE55">
        <v>12.556885224000002</v>
      </c>
      <c r="AF55">
        <v>0</v>
      </c>
      <c r="AG55">
        <v>0</v>
      </c>
      <c r="AH55">
        <v>19.243040000000001</v>
      </c>
      <c r="AI55">
        <v>0</v>
      </c>
      <c r="AJ55">
        <v>0</v>
      </c>
      <c r="AK55">
        <v>13.053149999999997</v>
      </c>
      <c r="AL55">
        <v>18.296200000000002</v>
      </c>
      <c r="AM55">
        <v>0</v>
      </c>
      <c r="AN55">
        <v>0</v>
      </c>
      <c r="AO55">
        <v>2.2402799999999998</v>
      </c>
      <c r="AP55">
        <v>1.3340334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22.697520698905329</v>
      </c>
      <c r="BB55">
        <f t="shared" si="0"/>
        <v>677.84324926748013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99.998924504249302</v>
      </c>
      <c r="L56">
        <v>18.716257376226483</v>
      </c>
      <c r="M56">
        <v>0</v>
      </c>
      <c r="N56">
        <v>30.001476377952759</v>
      </c>
      <c r="O56">
        <v>50.381908898128039</v>
      </c>
      <c r="P56">
        <v>43.487457307737607</v>
      </c>
      <c r="Q56">
        <v>1.996742551020408</v>
      </c>
      <c r="R56">
        <v>5.0001500705218609</v>
      </c>
      <c r="S56">
        <v>2.9973712984054672</v>
      </c>
      <c r="T56">
        <v>0</v>
      </c>
      <c r="U56">
        <v>292.41583907062613</v>
      </c>
      <c r="V56">
        <v>3.7407834698436333</v>
      </c>
      <c r="W56">
        <v>8.8433637299424763</v>
      </c>
      <c r="X56">
        <v>37.47416283485498</v>
      </c>
      <c r="Y56">
        <v>0</v>
      </c>
      <c r="Z56">
        <v>1.6646652000000002</v>
      </c>
      <c r="AA56">
        <v>0</v>
      </c>
      <c r="AB56">
        <v>6.6903803200000009</v>
      </c>
      <c r="AC56">
        <v>4.9163427199999994</v>
      </c>
      <c r="AD56">
        <v>4.6303692000000005</v>
      </c>
      <c r="AE56">
        <v>12.556885224000002</v>
      </c>
      <c r="AF56">
        <v>0</v>
      </c>
      <c r="AG56">
        <v>0</v>
      </c>
      <c r="AH56">
        <v>19.243040000000001</v>
      </c>
      <c r="AI56">
        <v>0</v>
      </c>
      <c r="AJ56">
        <v>0</v>
      </c>
      <c r="AK56">
        <v>13.053149999999997</v>
      </c>
      <c r="AL56">
        <v>18.296200000000002</v>
      </c>
      <c r="AM56">
        <v>0</v>
      </c>
      <c r="AN56">
        <v>0</v>
      </c>
      <c r="AO56">
        <v>2.2402799999999998</v>
      </c>
      <c r="AP56">
        <v>1.3340334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22.697516709464928</v>
      </c>
      <c r="BB56">
        <f t="shared" si="0"/>
        <v>677.843130126044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99.998924504249302</v>
      </c>
      <c r="L57">
        <v>18.716278059638093</v>
      </c>
      <c r="M57">
        <v>0</v>
      </c>
      <c r="N57">
        <v>30.001476377952759</v>
      </c>
      <c r="O57">
        <v>50.381908898128039</v>
      </c>
      <c r="P57">
        <v>43.487457307737607</v>
      </c>
      <c r="Q57">
        <v>1.996742551020408</v>
      </c>
      <c r="R57">
        <v>5.0001500705218609</v>
      </c>
      <c r="S57">
        <v>2.9973712984054672</v>
      </c>
      <c r="T57">
        <v>0</v>
      </c>
      <c r="U57">
        <v>292.41583907062613</v>
      </c>
      <c r="V57">
        <v>3.6167795979151154</v>
      </c>
      <c r="W57">
        <v>8.8433637299424763</v>
      </c>
      <c r="X57">
        <v>37.47416283485498</v>
      </c>
      <c r="Y57">
        <v>0</v>
      </c>
      <c r="Z57">
        <v>1.6646652000000002</v>
      </c>
      <c r="AA57">
        <v>0</v>
      </c>
      <c r="AB57">
        <v>6.6903803200000009</v>
      </c>
      <c r="AC57">
        <v>4.9163427199999994</v>
      </c>
      <c r="AD57">
        <v>4.6303692000000005</v>
      </c>
      <c r="AE57">
        <v>12.556885224000002</v>
      </c>
      <c r="AF57">
        <v>0</v>
      </c>
      <c r="AG57">
        <v>0</v>
      </c>
      <c r="AH57">
        <v>19.243040000000001</v>
      </c>
      <c r="AI57">
        <v>0</v>
      </c>
      <c r="AJ57">
        <v>0</v>
      </c>
      <c r="AK57">
        <v>13.053149999999997</v>
      </c>
      <c r="AL57">
        <v>18.296200000000002</v>
      </c>
      <c r="AM57">
        <v>0</v>
      </c>
      <c r="AN57">
        <v>0</v>
      </c>
      <c r="AO57">
        <v>2.2402799999999998</v>
      </c>
      <c r="AP57">
        <v>1.3340334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22.693499667935043</v>
      </c>
      <c r="BB57">
        <f t="shared" si="0"/>
        <v>677.72316397905695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99.998924504249302</v>
      </c>
      <c r="L58">
        <v>18.716278059638093</v>
      </c>
      <c r="M58">
        <v>0</v>
      </c>
      <c r="N58">
        <v>30.001476377952759</v>
      </c>
      <c r="O58">
        <v>50.381908898128039</v>
      </c>
      <c r="P58">
        <v>43.487457307737607</v>
      </c>
      <c r="Q58">
        <v>1.996742551020408</v>
      </c>
      <c r="R58">
        <v>5.0001500705218609</v>
      </c>
      <c r="S58">
        <v>2.9973712984054672</v>
      </c>
      <c r="T58">
        <v>0</v>
      </c>
      <c r="U58">
        <v>292.41583907062613</v>
      </c>
      <c r="V58">
        <v>3.6167795979151154</v>
      </c>
      <c r="W58">
        <v>8.8433637299424763</v>
      </c>
      <c r="X58">
        <v>37.47416283485498</v>
      </c>
      <c r="Y58">
        <v>0</v>
      </c>
      <c r="Z58">
        <v>1.6646652000000002</v>
      </c>
      <c r="AA58">
        <v>0</v>
      </c>
      <c r="AB58">
        <v>6.6903803200000009</v>
      </c>
      <c r="AC58">
        <v>4.9163427199999994</v>
      </c>
      <c r="AD58">
        <v>4.6303692000000005</v>
      </c>
      <c r="AE58">
        <v>12.556885224000002</v>
      </c>
      <c r="AF58">
        <v>0</v>
      </c>
      <c r="AG58">
        <v>0</v>
      </c>
      <c r="AH58">
        <v>19.243040000000001</v>
      </c>
      <c r="AI58">
        <v>0</v>
      </c>
      <c r="AJ58">
        <v>0</v>
      </c>
      <c r="AK58">
        <v>13.053149999999997</v>
      </c>
      <c r="AL58">
        <v>18.296200000000002</v>
      </c>
      <c r="AM58">
        <v>0</v>
      </c>
      <c r="AN58">
        <v>0</v>
      </c>
      <c r="AO58">
        <v>2.2402799999999998</v>
      </c>
      <c r="AP58">
        <v>1.3340334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22.693499667935043</v>
      </c>
      <c r="BB58">
        <f t="shared" si="0"/>
        <v>677.72316397905695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101.08617561892507</v>
      </c>
      <c r="L59">
        <v>18.716257376226483</v>
      </c>
      <c r="M59">
        <v>0</v>
      </c>
      <c r="N59">
        <v>30.001476377952759</v>
      </c>
      <c r="O59">
        <v>50.381908898128039</v>
      </c>
      <c r="P59">
        <v>43.487457307737607</v>
      </c>
      <c r="Q59">
        <v>2.7688257575757578</v>
      </c>
      <c r="R59">
        <v>10.765411698757005</v>
      </c>
      <c r="S59">
        <v>6.6956870790916199</v>
      </c>
      <c r="T59">
        <v>0</v>
      </c>
      <c r="U59">
        <v>292.41583907062613</v>
      </c>
      <c r="V59">
        <v>3.7407834698436333</v>
      </c>
      <c r="W59">
        <v>8.8433637299424763</v>
      </c>
      <c r="X59">
        <v>37.47416283485498</v>
      </c>
      <c r="Y59">
        <v>0</v>
      </c>
      <c r="Z59">
        <v>0.27939999999999993</v>
      </c>
      <c r="AA59">
        <v>0</v>
      </c>
      <c r="AB59">
        <v>6.6903803200000009</v>
      </c>
      <c r="AC59">
        <v>4.9163427199999994</v>
      </c>
      <c r="AD59">
        <v>4.6303692000000005</v>
      </c>
      <c r="AE59">
        <v>12.556885224000002</v>
      </c>
      <c r="AF59">
        <v>0</v>
      </c>
      <c r="AG59">
        <v>0</v>
      </c>
      <c r="AH59">
        <v>19.243040000000001</v>
      </c>
      <c r="AI59">
        <v>0</v>
      </c>
      <c r="AJ59">
        <v>0</v>
      </c>
      <c r="AK59">
        <v>13.053149999999997</v>
      </c>
      <c r="AL59">
        <v>18.296200000000002</v>
      </c>
      <c r="AM59">
        <v>0</v>
      </c>
      <c r="AN59">
        <v>0</v>
      </c>
      <c r="AO59">
        <v>2.3149559999999996</v>
      </c>
      <c r="AP59">
        <v>1.3340334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23.021916205317225</v>
      </c>
      <c r="BB59">
        <f t="shared" si="0"/>
        <v>687.5310531603443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99.997890562632705</v>
      </c>
      <c r="L60">
        <v>18.716278059638093</v>
      </c>
      <c r="M60">
        <v>0</v>
      </c>
      <c r="N60">
        <v>30.001476377952759</v>
      </c>
      <c r="O60">
        <v>50.381908898128039</v>
      </c>
      <c r="P60">
        <v>43.487457307737607</v>
      </c>
      <c r="Q60">
        <v>2.7688257575757578</v>
      </c>
      <c r="R60">
        <v>10.765411698757005</v>
      </c>
      <c r="S60">
        <v>6.6956870790916199</v>
      </c>
      <c r="T60">
        <v>0</v>
      </c>
      <c r="U60">
        <v>292.41583907062613</v>
      </c>
      <c r="V60">
        <v>3.6167795979151154</v>
      </c>
      <c r="W60">
        <v>8.8433637299424763</v>
      </c>
      <c r="X60">
        <v>37.47416283485498</v>
      </c>
      <c r="Y60">
        <v>0</v>
      </c>
      <c r="Z60">
        <v>0.27939999999999993</v>
      </c>
      <c r="AA60">
        <v>3.5685374400000001</v>
      </c>
      <c r="AB60">
        <v>6.6903803200000009</v>
      </c>
      <c r="AC60">
        <v>4.9163427199999994</v>
      </c>
      <c r="AD60">
        <v>4.6303692000000005</v>
      </c>
      <c r="AE60">
        <v>12.556885224000002</v>
      </c>
      <c r="AF60">
        <v>0</v>
      </c>
      <c r="AG60">
        <v>0</v>
      </c>
      <c r="AH60">
        <v>19.243040000000001</v>
      </c>
      <c r="AI60">
        <v>0</v>
      </c>
      <c r="AJ60">
        <v>0</v>
      </c>
      <c r="AK60">
        <v>13.053149999999997</v>
      </c>
      <c r="AL60">
        <v>18.296200000000002</v>
      </c>
      <c r="AM60">
        <v>0</v>
      </c>
      <c r="AN60">
        <v>0</v>
      </c>
      <c r="AO60">
        <v>2.3149559999999996</v>
      </c>
      <c r="AP60">
        <v>2.7982163999999998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23.145698692542759</v>
      </c>
      <c r="BB60">
        <f t="shared" si="0"/>
        <v>691.22772286830946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99.997890562632705</v>
      </c>
      <c r="L61">
        <v>18.716278059638093</v>
      </c>
      <c r="M61">
        <v>0</v>
      </c>
      <c r="N61">
        <v>30.001476377952759</v>
      </c>
      <c r="O61">
        <v>50.381908898128039</v>
      </c>
      <c r="P61">
        <v>43.487457307737607</v>
      </c>
      <c r="Q61">
        <v>2.7688257575757578</v>
      </c>
      <c r="R61">
        <v>10.765411698757005</v>
      </c>
      <c r="S61">
        <v>6.6956870790916199</v>
      </c>
      <c r="T61">
        <v>0</v>
      </c>
      <c r="U61">
        <v>292.41583907062613</v>
      </c>
      <c r="V61">
        <v>3.6167795979151154</v>
      </c>
      <c r="W61">
        <v>8.8433637299424763</v>
      </c>
      <c r="X61">
        <v>37.47416283485498</v>
      </c>
      <c r="Y61">
        <v>0</v>
      </c>
      <c r="Z61">
        <v>0.27939999999999993</v>
      </c>
      <c r="AA61">
        <v>3.5685374400000001</v>
      </c>
      <c r="AB61">
        <v>6.6903803200000009</v>
      </c>
      <c r="AC61">
        <v>4.9211943739999988</v>
      </c>
      <c r="AD61">
        <v>4.6303692000000005</v>
      </c>
      <c r="AE61">
        <v>12.556885224000002</v>
      </c>
      <c r="AF61">
        <v>0</v>
      </c>
      <c r="AG61">
        <v>0</v>
      </c>
      <c r="AH61">
        <v>19.243040000000001</v>
      </c>
      <c r="AI61">
        <v>0</v>
      </c>
      <c r="AJ61">
        <v>0</v>
      </c>
      <c r="AK61">
        <v>13.053149999999997</v>
      </c>
      <c r="AL61">
        <v>18.296200000000002</v>
      </c>
      <c r="AM61">
        <v>0</v>
      </c>
      <c r="AN61">
        <v>0</v>
      </c>
      <c r="AO61">
        <v>2.3149559999999996</v>
      </c>
      <c r="AP61">
        <v>2.7982163999999998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23.145855918542757</v>
      </c>
      <c r="BB61">
        <f t="shared" si="0"/>
        <v>691.23241729630945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99.997890562632705</v>
      </c>
      <c r="L62">
        <v>18.716278059638093</v>
      </c>
      <c r="M62">
        <v>0</v>
      </c>
      <c r="N62">
        <v>30.001476377952759</v>
      </c>
      <c r="O62">
        <v>50.381908898128039</v>
      </c>
      <c r="P62">
        <v>43.487457307737607</v>
      </c>
      <c r="Q62">
        <v>2.7688257575757578</v>
      </c>
      <c r="R62">
        <v>10.765411698757005</v>
      </c>
      <c r="S62">
        <v>6.6956870790916199</v>
      </c>
      <c r="T62">
        <v>0</v>
      </c>
      <c r="U62">
        <v>292.41583907062613</v>
      </c>
      <c r="V62">
        <v>3.6167795979151154</v>
      </c>
      <c r="W62">
        <v>8.8433637299424763</v>
      </c>
      <c r="X62">
        <v>37.47416283485498</v>
      </c>
      <c r="Y62">
        <v>0</v>
      </c>
      <c r="Z62">
        <v>1.6646652000000002</v>
      </c>
      <c r="AA62">
        <v>3.5685374400000001</v>
      </c>
      <c r="AB62">
        <v>6.6903803200000009</v>
      </c>
      <c r="AC62">
        <v>4.9211943739999988</v>
      </c>
      <c r="AD62">
        <v>4.6303692000000005</v>
      </c>
      <c r="AE62">
        <v>12.556885224000002</v>
      </c>
      <c r="AF62">
        <v>0</v>
      </c>
      <c r="AG62">
        <v>0</v>
      </c>
      <c r="AH62">
        <v>19.243040000000001</v>
      </c>
      <c r="AI62">
        <v>0</v>
      </c>
      <c r="AJ62">
        <v>0</v>
      </c>
      <c r="AK62">
        <v>13.053149999999997</v>
      </c>
      <c r="AL62">
        <v>18.296200000000002</v>
      </c>
      <c r="AM62">
        <v>0</v>
      </c>
      <c r="AN62">
        <v>0</v>
      </c>
      <c r="AO62">
        <v>2.3149559999999996</v>
      </c>
      <c r="AP62">
        <v>1.3340334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23.143298900542753</v>
      </c>
      <c r="BB62">
        <f t="shared" si="0"/>
        <v>691.1560565143094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119.99916034482759</v>
      </c>
      <c r="L63">
        <v>18.716278059638093</v>
      </c>
      <c r="M63">
        <v>0</v>
      </c>
      <c r="N63">
        <v>30.001476377952759</v>
      </c>
      <c r="O63">
        <v>50.381908898128039</v>
      </c>
      <c r="P63">
        <v>43.487457307737607</v>
      </c>
      <c r="Q63">
        <v>2.7688257575757578</v>
      </c>
      <c r="R63">
        <v>10.765411698757005</v>
      </c>
      <c r="S63">
        <v>6.6956870790916199</v>
      </c>
      <c r="T63">
        <v>0</v>
      </c>
      <c r="U63">
        <v>292.41583907062613</v>
      </c>
      <c r="V63">
        <v>3.6167795979151154</v>
      </c>
      <c r="W63">
        <v>8.8433637299424763</v>
      </c>
      <c r="X63">
        <v>37.47416283485498</v>
      </c>
      <c r="Y63">
        <v>0</v>
      </c>
      <c r="Z63">
        <v>1.6646652000000002</v>
      </c>
      <c r="AA63">
        <v>3.5685374400000001</v>
      </c>
      <c r="AB63">
        <v>6.6903803200000009</v>
      </c>
      <c r="AC63">
        <v>4.9163427199999994</v>
      </c>
      <c r="AD63">
        <v>4.6303692000000005</v>
      </c>
      <c r="AE63">
        <v>12.556885224000002</v>
      </c>
      <c r="AF63">
        <v>0</v>
      </c>
      <c r="AG63">
        <v>0</v>
      </c>
      <c r="AH63">
        <v>23.765154399999993</v>
      </c>
      <c r="AI63">
        <v>0</v>
      </c>
      <c r="AJ63">
        <v>0</v>
      </c>
      <c r="AK63">
        <v>13.053149999999997</v>
      </c>
      <c r="AL63">
        <v>18.296200000000002</v>
      </c>
      <c r="AM63">
        <v>0</v>
      </c>
      <c r="AN63">
        <v>0</v>
      </c>
      <c r="AO63">
        <v>2.3149559999999996</v>
      </c>
      <c r="AP63">
        <v>1.3340334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23.937699400414495</v>
      </c>
      <c r="BB63">
        <f t="shared" si="0"/>
        <v>714.88018854263248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119.99916034482759</v>
      </c>
      <c r="L64">
        <v>18.716278059638093</v>
      </c>
      <c r="M64">
        <v>0</v>
      </c>
      <c r="N64">
        <v>30.001476377952759</v>
      </c>
      <c r="O64">
        <v>50.381908898128039</v>
      </c>
      <c r="P64">
        <v>43.487457307737607</v>
      </c>
      <c r="Q64">
        <v>2.7688257575757578</v>
      </c>
      <c r="R64">
        <v>10.765411698757005</v>
      </c>
      <c r="S64">
        <v>6.6956870790916199</v>
      </c>
      <c r="T64">
        <v>0</v>
      </c>
      <c r="U64">
        <v>292.41583907062613</v>
      </c>
      <c r="V64">
        <v>3.6167795979151154</v>
      </c>
      <c r="W64">
        <v>8.8433637299424763</v>
      </c>
      <c r="X64">
        <v>37.47416283485498</v>
      </c>
      <c r="Y64">
        <v>0</v>
      </c>
      <c r="Z64">
        <v>1.6646652000000002</v>
      </c>
      <c r="AA64">
        <v>3.5685374400000001</v>
      </c>
      <c r="AB64">
        <v>6.6903803200000009</v>
      </c>
      <c r="AC64">
        <v>4.9163427199999994</v>
      </c>
      <c r="AD64">
        <v>4.6303692000000005</v>
      </c>
      <c r="AE64">
        <v>12.556885224000002</v>
      </c>
      <c r="AF64">
        <v>0</v>
      </c>
      <c r="AG64">
        <v>0</v>
      </c>
      <c r="AH64">
        <v>23.765154399999993</v>
      </c>
      <c r="AI64">
        <v>0</v>
      </c>
      <c r="AJ64">
        <v>0</v>
      </c>
      <c r="AK64">
        <v>13.053149999999997</v>
      </c>
      <c r="AL64">
        <v>18.296200000000002</v>
      </c>
      <c r="AM64">
        <v>0</v>
      </c>
      <c r="AN64">
        <v>0</v>
      </c>
      <c r="AO64">
        <v>2.3149559999999996</v>
      </c>
      <c r="AP64">
        <v>1.3340334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23.937699400414495</v>
      </c>
      <c r="BB64">
        <f t="shared" si="0"/>
        <v>714.88018854263248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165.02618604566544</v>
      </c>
      <c r="L65">
        <v>18.716278059638093</v>
      </c>
      <c r="M65">
        <v>0</v>
      </c>
      <c r="N65">
        <v>30.001476377952759</v>
      </c>
      <c r="O65">
        <v>50.381908898128039</v>
      </c>
      <c r="P65">
        <v>43.487457307737607</v>
      </c>
      <c r="Q65">
        <v>2.7688257575757578</v>
      </c>
      <c r="R65">
        <v>10.765411698757005</v>
      </c>
      <c r="S65">
        <v>6.6956870790916199</v>
      </c>
      <c r="T65">
        <v>0</v>
      </c>
      <c r="U65">
        <v>292.41583907062613</v>
      </c>
      <c r="V65">
        <v>3.6167795979151154</v>
      </c>
      <c r="W65">
        <v>8.8433637299424763</v>
      </c>
      <c r="X65">
        <v>37.47416283485498</v>
      </c>
      <c r="Y65">
        <v>0</v>
      </c>
      <c r="Z65">
        <v>1.6646652000000002</v>
      </c>
      <c r="AA65">
        <v>3.5685374400000001</v>
      </c>
      <c r="AB65">
        <v>6.6903803200000009</v>
      </c>
      <c r="AC65">
        <v>4.9163427199999994</v>
      </c>
      <c r="AD65">
        <v>4.6303692000000005</v>
      </c>
      <c r="AE65">
        <v>12.556885224000002</v>
      </c>
      <c r="AF65">
        <v>0</v>
      </c>
      <c r="AG65">
        <v>0</v>
      </c>
      <c r="AH65">
        <v>23.765154399999993</v>
      </c>
      <c r="AI65">
        <v>0</v>
      </c>
      <c r="AJ65">
        <v>0</v>
      </c>
      <c r="AK65">
        <v>13.053149999999997</v>
      </c>
      <c r="AL65">
        <v>18.296200000000002</v>
      </c>
      <c r="AM65">
        <v>0</v>
      </c>
      <c r="AN65">
        <v>0</v>
      </c>
      <c r="AO65">
        <v>2.3149559999999996</v>
      </c>
      <c r="AP65">
        <v>1.3340334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25.396575124113276</v>
      </c>
      <c r="BB65">
        <f t="shared" si="0"/>
        <v>758.4483385197716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165.02618604566544</v>
      </c>
      <c r="L66">
        <v>18.716278059638093</v>
      </c>
      <c r="M66">
        <v>0</v>
      </c>
      <c r="N66">
        <v>30.001476377952759</v>
      </c>
      <c r="O66">
        <v>50.381908898128039</v>
      </c>
      <c r="P66">
        <v>43.487457307737607</v>
      </c>
      <c r="Q66">
        <v>2.7688257575757578</v>
      </c>
      <c r="R66">
        <v>10.765411698757005</v>
      </c>
      <c r="S66">
        <v>6.6956870790916199</v>
      </c>
      <c r="T66">
        <v>0</v>
      </c>
      <c r="U66">
        <v>292.41583907062613</v>
      </c>
      <c r="V66">
        <v>3.6167795979151154</v>
      </c>
      <c r="W66">
        <v>8.8433637299424763</v>
      </c>
      <c r="X66">
        <v>37.47416283485498</v>
      </c>
      <c r="Y66">
        <v>0</v>
      </c>
      <c r="Z66">
        <v>1.6646652000000002</v>
      </c>
      <c r="AA66">
        <v>3.5685374400000001</v>
      </c>
      <c r="AB66">
        <v>6.6903803200000009</v>
      </c>
      <c r="AC66">
        <v>4.9163427199999994</v>
      </c>
      <c r="AD66">
        <v>4.6303692000000005</v>
      </c>
      <c r="AE66">
        <v>12.556885224000002</v>
      </c>
      <c r="AF66">
        <v>0</v>
      </c>
      <c r="AG66">
        <v>0</v>
      </c>
      <c r="AH66">
        <v>23.765154399999993</v>
      </c>
      <c r="AI66">
        <v>0</v>
      </c>
      <c r="AJ66">
        <v>0</v>
      </c>
      <c r="AK66">
        <v>13.053149999999997</v>
      </c>
      <c r="AL66">
        <v>18.296200000000002</v>
      </c>
      <c r="AM66">
        <v>0</v>
      </c>
      <c r="AN66">
        <v>0</v>
      </c>
      <c r="AO66">
        <v>2.3149559999999996</v>
      </c>
      <c r="AP66">
        <v>1.3340334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25.396575124113276</v>
      </c>
      <c r="BB66">
        <f t="shared" si="0"/>
        <v>758.4483385197716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165.02618604566544</v>
      </c>
      <c r="L67">
        <v>18.106518919654398</v>
      </c>
      <c r="M67">
        <v>0</v>
      </c>
      <c r="N67">
        <v>30.001476377952759</v>
      </c>
      <c r="O67">
        <v>50.381908898128039</v>
      </c>
      <c r="P67">
        <v>43.487457307737607</v>
      </c>
      <c r="Q67">
        <v>2.7688257575757578</v>
      </c>
      <c r="R67">
        <v>10.765411698757005</v>
      </c>
      <c r="S67">
        <v>6.6956870790916199</v>
      </c>
      <c r="T67">
        <v>0</v>
      </c>
      <c r="U67">
        <v>292.41583907062613</v>
      </c>
      <c r="V67">
        <v>3.6167795979151154</v>
      </c>
      <c r="W67">
        <v>8.8433637299424763</v>
      </c>
      <c r="X67">
        <v>37.47416283485498</v>
      </c>
      <c r="Y67">
        <v>0</v>
      </c>
      <c r="Z67">
        <v>1.6646652000000002</v>
      </c>
      <c r="AA67">
        <v>7.1370748799999992</v>
      </c>
      <c r="AB67">
        <v>6.6903803200000009</v>
      </c>
      <c r="AC67">
        <v>4.9163427199999994</v>
      </c>
      <c r="AD67">
        <v>2.3151846000000003</v>
      </c>
      <c r="AE67">
        <v>12.556885224000002</v>
      </c>
      <c r="AF67">
        <v>0</v>
      </c>
      <c r="AG67">
        <v>0</v>
      </c>
      <c r="AH67">
        <v>23.765154399999993</v>
      </c>
      <c r="AI67">
        <v>0.64668399999999993</v>
      </c>
      <c r="AJ67">
        <v>0</v>
      </c>
      <c r="AK67">
        <v>13.053149999999997</v>
      </c>
      <c r="AL67">
        <v>15.345200000000002</v>
      </c>
      <c r="AM67">
        <v>0</v>
      </c>
      <c r="AN67">
        <v>0</v>
      </c>
      <c r="AO67">
        <v>2.3149559999999996</v>
      </c>
      <c r="AP67">
        <v>1.4967204000000001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25.348038753666579</v>
      </c>
      <c r="BB67">
        <f t="shared" si="0"/>
        <v>756.99883959023452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165.02618604566544</v>
      </c>
      <c r="L68">
        <v>18.106518919654398</v>
      </c>
      <c r="M68">
        <v>0</v>
      </c>
      <c r="N68">
        <v>30.001476377952759</v>
      </c>
      <c r="O68">
        <v>50.381908898128039</v>
      </c>
      <c r="P68">
        <v>43.487457307737607</v>
      </c>
      <c r="Q68">
        <v>2.7688257575757578</v>
      </c>
      <c r="R68">
        <v>10.765411698757005</v>
      </c>
      <c r="S68">
        <v>6.6956870790916199</v>
      </c>
      <c r="T68">
        <v>0</v>
      </c>
      <c r="U68">
        <v>292.41583907062613</v>
      </c>
      <c r="V68">
        <v>3.6167795979151154</v>
      </c>
      <c r="W68">
        <v>8.8433637299424763</v>
      </c>
      <c r="X68">
        <v>37.47416283485498</v>
      </c>
      <c r="Y68">
        <v>0</v>
      </c>
      <c r="Z68">
        <v>1.6646652000000002</v>
      </c>
      <c r="AA68">
        <v>7.1370748799999992</v>
      </c>
      <c r="AB68">
        <v>6.6903803200000009</v>
      </c>
      <c r="AC68">
        <v>4.9163427199999994</v>
      </c>
      <c r="AD68">
        <v>2.3151846000000003</v>
      </c>
      <c r="AE68">
        <v>12.556885224000002</v>
      </c>
      <c r="AF68">
        <v>0</v>
      </c>
      <c r="AG68">
        <v>0</v>
      </c>
      <c r="AH68">
        <v>23.765154399999993</v>
      </c>
      <c r="AI68">
        <v>3.7184330000000001</v>
      </c>
      <c r="AJ68">
        <v>0</v>
      </c>
      <c r="AK68">
        <v>13.053149999999997</v>
      </c>
      <c r="AL68">
        <v>15.345200000000002</v>
      </c>
      <c r="AM68">
        <v>0</v>
      </c>
      <c r="AN68">
        <v>0</v>
      </c>
      <c r="AO68">
        <v>2.3149559999999996</v>
      </c>
      <c r="AP68">
        <v>1.4967204000000001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25.447563573666578</v>
      </c>
      <c r="BB68">
        <f t="shared" ref="BB68:BB99" si="1">SUM(B68:AZ68)-BA68</f>
        <v>759.97106377023454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139.99453572563178</v>
      </c>
      <c r="L69">
        <v>18.106518919654398</v>
      </c>
      <c r="M69">
        <v>0</v>
      </c>
      <c r="N69">
        <v>30.001476377952759</v>
      </c>
      <c r="O69">
        <v>50.381908898128039</v>
      </c>
      <c r="P69">
        <v>43.487457307737607</v>
      </c>
      <c r="Q69">
        <v>2.7688257575757578</v>
      </c>
      <c r="R69">
        <v>10.765411698757005</v>
      </c>
      <c r="S69">
        <v>6.6956870790916199</v>
      </c>
      <c r="T69">
        <v>0</v>
      </c>
      <c r="U69">
        <v>292.41583907062613</v>
      </c>
      <c r="V69">
        <v>3.6167795979151154</v>
      </c>
      <c r="W69">
        <v>8.8433637299424763</v>
      </c>
      <c r="X69">
        <v>37.47416283485498</v>
      </c>
      <c r="Y69">
        <v>0</v>
      </c>
      <c r="Z69">
        <v>1.6646652000000002</v>
      </c>
      <c r="AA69">
        <v>10.70561232</v>
      </c>
      <c r="AB69">
        <v>6.6903803200000009</v>
      </c>
      <c r="AC69">
        <v>4.9163427199999994</v>
      </c>
      <c r="AD69">
        <v>2.3151846000000003</v>
      </c>
      <c r="AE69">
        <v>12.556885224000002</v>
      </c>
      <c r="AF69">
        <v>0</v>
      </c>
      <c r="AG69">
        <v>0</v>
      </c>
      <c r="AH69">
        <v>23.765154399999993</v>
      </c>
      <c r="AI69">
        <v>3.7184330000000001</v>
      </c>
      <c r="AJ69">
        <v>0</v>
      </c>
      <c r="AK69">
        <v>13.053149999999997</v>
      </c>
      <c r="AL69">
        <v>15.345200000000002</v>
      </c>
      <c r="AM69">
        <v>0</v>
      </c>
      <c r="AN69">
        <v>0</v>
      </c>
      <c r="AO69">
        <v>2.3149559999999996</v>
      </c>
      <c r="AP69">
        <v>2.7982163999999998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24.794327118457005</v>
      </c>
      <c r="BB69">
        <f t="shared" si="1"/>
        <v>740.4626833454106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139.99453572563178</v>
      </c>
      <c r="L70">
        <v>18.106518919654398</v>
      </c>
      <c r="M70">
        <v>0</v>
      </c>
      <c r="N70">
        <v>30.001476377952759</v>
      </c>
      <c r="O70">
        <v>50.381908898128039</v>
      </c>
      <c r="P70">
        <v>43.487457307737607</v>
      </c>
      <c r="Q70">
        <v>2.7688257575757578</v>
      </c>
      <c r="R70">
        <v>10.765411698757005</v>
      </c>
      <c r="S70">
        <v>6.6956870790916199</v>
      </c>
      <c r="T70">
        <v>0</v>
      </c>
      <c r="U70">
        <v>292.41583907062613</v>
      </c>
      <c r="V70">
        <v>3.6167795979151154</v>
      </c>
      <c r="W70">
        <v>8.8433637299424763</v>
      </c>
      <c r="X70">
        <v>37.47416283485498</v>
      </c>
      <c r="Y70">
        <v>0</v>
      </c>
      <c r="Z70">
        <v>1.6646652000000002</v>
      </c>
      <c r="AA70">
        <v>10.70561232</v>
      </c>
      <c r="AB70">
        <v>6.6903803200000009</v>
      </c>
      <c r="AC70">
        <v>4.9163427199999994</v>
      </c>
      <c r="AD70">
        <v>2.3151846000000003</v>
      </c>
      <c r="AE70">
        <v>12.556885224000002</v>
      </c>
      <c r="AF70">
        <v>0</v>
      </c>
      <c r="AG70">
        <v>0</v>
      </c>
      <c r="AH70">
        <v>23.765154399999993</v>
      </c>
      <c r="AI70">
        <v>3.7184330000000001</v>
      </c>
      <c r="AJ70">
        <v>0</v>
      </c>
      <c r="AK70">
        <v>13.053149999999997</v>
      </c>
      <c r="AL70">
        <v>15.345200000000002</v>
      </c>
      <c r="AM70">
        <v>0</v>
      </c>
      <c r="AN70">
        <v>0</v>
      </c>
      <c r="AO70">
        <v>2.3149559999999996</v>
      </c>
      <c r="AP70">
        <v>2.7982163999999998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24.794327118457005</v>
      </c>
      <c r="BB70">
        <f t="shared" si="1"/>
        <v>740.4626833454106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139.99453572563178</v>
      </c>
      <c r="L71">
        <v>18.106518919654398</v>
      </c>
      <c r="M71">
        <v>0</v>
      </c>
      <c r="N71">
        <v>30.001476377952759</v>
      </c>
      <c r="O71">
        <v>50.381908898128039</v>
      </c>
      <c r="P71">
        <v>43.487457307737607</v>
      </c>
      <c r="Q71">
        <v>2.7688257575757578</v>
      </c>
      <c r="R71">
        <v>10.765411698757005</v>
      </c>
      <c r="S71">
        <v>6.6956870790916199</v>
      </c>
      <c r="T71">
        <v>0</v>
      </c>
      <c r="U71">
        <v>292.41583907062613</v>
      </c>
      <c r="V71">
        <v>3.6167795979151154</v>
      </c>
      <c r="W71">
        <v>8.8433637299424763</v>
      </c>
      <c r="X71">
        <v>37.47416283485498</v>
      </c>
      <c r="Y71">
        <v>0</v>
      </c>
      <c r="Z71">
        <v>1.6646652000000002</v>
      </c>
      <c r="AA71">
        <v>10.70561232</v>
      </c>
      <c r="AB71">
        <v>10.035570479999999</v>
      </c>
      <c r="AC71">
        <v>7.37451408</v>
      </c>
      <c r="AD71">
        <v>2.3151846000000003</v>
      </c>
      <c r="AE71">
        <v>12.556885224000002</v>
      </c>
      <c r="AF71">
        <v>0</v>
      </c>
      <c r="AG71">
        <v>0</v>
      </c>
      <c r="AH71">
        <v>23.765154399999993</v>
      </c>
      <c r="AI71">
        <v>0.64668399999999993</v>
      </c>
      <c r="AJ71">
        <v>0</v>
      </c>
      <c r="AK71">
        <v>13.053149999999997</v>
      </c>
      <c r="AL71">
        <v>15.345200000000002</v>
      </c>
      <c r="AM71">
        <v>0</v>
      </c>
      <c r="AN71">
        <v>0</v>
      </c>
      <c r="AO71">
        <v>2.3149559999999996</v>
      </c>
      <c r="AP71">
        <v>1.4967204000000001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24.840662560456998</v>
      </c>
      <c r="BB71">
        <f t="shared" si="1"/>
        <v>741.84646442341068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139.99453572563178</v>
      </c>
      <c r="L72">
        <v>18.106518919654398</v>
      </c>
      <c r="M72">
        <v>0</v>
      </c>
      <c r="N72">
        <v>30.001476377952759</v>
      </c>
      <c r="O72">
        <v>50.381908898128039</v>
      </c>
      <c r="P72">
        <v>43.487457307737607</v>
      </c>
      <c r="Q72">
        <v>2.7688257575757578</v>
      </c>
      <c r="R72">
        <v>10.765411698757005</v>
      </c>
      <c r="S72">
        <v>6.6956870790916199</v>
      </c>
      <c r="T72">
        <v>0</v>
      </c>
      <c r="U72">
        <v>292.41583907062613</v>
      </c>
      <c r="V72">
        <v>3.6167795979151154</v>
      </c>
      <c r="W72">
        <v>8.8433637299424763</v>
      </c>
      <c r="X72">
        <v>37.47416283485498</v>
      </c>
      <c r="Y72">
        <v>0</v>
      </c>
      <c r="Z72">
        <v>1.6646652000000002</v>
      </c>
      <c r="AA72">
        <v>10.70561232</v>
      </c>
      <c r="AB72">
        <v>10.035570479999999</v>
      </c>
      <c r="AC72">
        <v>7.37451408</v>
      </c>
      <c r="AD72">
        <v>2.3151846000000003</v>
      </c>
      <c r="AE72">
        <v>12.556885224000002</v>
      </c>
      <c r="AF72">
        <v>0</v>
      </c>
      <c r="AG72">
        <v>0</v>
      </c>
      <c r="AH72">
        <v>23.765154399999993</v>
      </c>
      <c r="AI72">
        <v>0.64668399999999993</v>
      </c>
      <c r="AJ72">
        <v>0</v>
      </c>
      <c r="AK72">
        <v>13.053149999999997</v>
      </c>
      <c r="AL72">
        <v>15.345200000000002</v>
      </c>
      <c r="AM72">
        <v>0</v>
      </c>
      <c r="AN72">
        <v>0</v>
      </c>
      <c r="AO72">
        <v>2.3149559999999996</v>
      </c>
      <c r="AP72">
        <v>1.4967204000000001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24.840662560456998</v>
      </c>
      <c r="BB72">
        <f t="shared" si="1"/>
        <v>741.84646442341068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139.99588044490432</v>
      </c>
      <c r="L73">
        <v>18.106518919654398</v>
      </c>
      <c r="M73">
        <v>0</v>
      </c>
      <c r="N73">
        <v>30.001476377952759</v>
      </c>
      <c r="O73">
        <v>50.381908898128039</v>
      </c>
      <c r="P73">
        <v>43.487457307737607</v>
      </c>
      <c r="Q73">
        <v>2.7688257575757578</v>
      </c>
      <c r="R73">
        <v>10.765411698757005</v>
      </c>
      <c r="S73">
        <v>6.6956870790916199</v>
      </c>
      <c r="T73">
        <v>0</v>
      </c>
      <c r="U73">
        <v>292.41583907062613</v>
      </c>
      <c r="V73">
        <v>3.6167795979151154</v>
      </c>
      <c r="W73">
        <v>8.8433637299424763</v>
      </c>
      <c r="X73">
        <v>37.47416283485498</v>
      </c>
      <c r="Y73">
        <v>0</v>
      </c>
      <c r="Z73">
        <v>1.6646652000000002</v>
      </c>
      <c r="AA73">
        <v>10.70561232</v>
      </c>
      <c r="AB73">
        <v>10.035570479999999</v>
      </c>
      <c r="AC73">
        <v>7.381953231999999</v>
      </c>
      <c r="AD73">
        <v>2.3151846000000003</v>
      </c>
      <c r="AE73">
        <v>12.556885224000002</v>
      </c>
      <c r="AF73">
        <v>0</v>
      </c>
      <c r="AG73">
        <v>0</v>
      </c>
      <c r="AH73">
        <v>23.765154399999993</v>
      </c>
      <c r="AI73">
        <v>0.64668399999999993</v>
      </c>
      <c r="AJ73">
        <v>0</v>
      </c>
      <c r="AK73">
        <v>13.053149999999997</v>
      </c>
      <c r="AL73">
        <v>15.345200000000002</v>
      </c>
      <c r="AM73">
        <v>2.3359238095238091</v>
      </c>
      <c r="AN73">
        <v>0</v>
      </c>
      <c r="AO73">
        <v>2.3149559999999996</v>
      </c>
      <c r="AP73">
        <v>1.4316455999999997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24.914522551220806</v>
      </c>
      <c r="BB73">
        <f t="shared" si="1"/>
        <v>744.05223731344324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139.99567319686318</v>
      </c>
      <c r="L74">
        <v>18.106518919654398</v>
      </c>
      <c r="M74">
        <v>0</v>
      </c>
      <c r="N74">
        <v>30.001476377952759</v>
      </c>
      <c r="O74">
        <v>50.381908898128039</v>
      </c>
      <c r="P74">
        <v>43.487457307737607</v>
      </c>
      <c r="Q74">
        <v>2.7688257575757578</v>
      </c>
      <c r="R74">
        <v>10.765411698757005</v>
      </c>
      <c r="S74">
        <v>6.6956870790916199</v>
      </c>
      <c r="T74">
        <v>0</v>
      </c>
      <c r="U74">
        <v>292.41583907062613</v>
      </c>
      <c r="V74">
        <v>3.6167795979151154</v>
      </c>
      <c r="W74">
        <v>8.8433637299424763</v>
      </c>
      <c r="X74">
        <v>37.47416283485498</v>
      </c>
      <c r="Y74">
        <v>0</v>
      </c>
      <c r="Z74">
        <v>1.6646652000000002</v>
      </c>
      <c r="AA74">
        <v>10.70561232</v>
      </c>
      <c r="AB74">
        <v>10.035570479999999</v>
      </c>
      <c r="AC74">
        <v>7.381953231999999</v>
      </c>
      <c r="AD74">
        <v>2.3151846000000003</v>
      </c>
      <c r="AE74">
        <v>12.556885224000002</v>
      </c>
      <c r="AF74">
        <v>0</v>
      </c>
      <c r="AG74">
        <v>0</v>
      </c>
      <c r="AH74">
        <v>23.765154399999993</v>
      </c>
      <c r="AI74">
        <v>0.64668399999999993</v>
      </c>
      <c r="AJ74">
        <v>0</v>
      </c>
      <c r="AK74">
        <v>13.053149999999997</v>
      </c>
      <c r="AL74">
        <v>15.345200000000002</v>
      </c>
      <c r="AM74">
        <v>2.6812342857142859</v>
      </c>
      <c r="AN74">
        <v>0</v>
      </c>
      <c r="AO74">
        <v>2.3149559999999996</v>
      </c>
      <c r="AP74">
        <v>1.4316455999999997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24.925703907135528</v>
      </c>
      <c r="BB74">
        <f t="shared" si="1"/>
        <v>744.3861591856778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119.99794598340267</v>
      </c>
      <c r="L75">
        <v>18.106518919654398</v>
      </c>
      <c r="M75">
        <v>0</v>
      </c>
      <c r="N75">
        <v>30.001476377952759</v>
      </c>
      <c r="O75">
        <v>50.381908898128039</v>
      </c>
      <c r="P75">
        <v>43.487457307737607</v>
      </c>
      <c r="Q75">
        <v>2.7688257575757578</v>
      </c>
      <c r="R75">
        <v>10.765411698757005</v>
      </c>
      <c r="S75">
        <v>6.6956870790916199</v>
      </c>
      <c r="T75">
        <v>0</v>
      </c>
      <c r="U75">
        <v>292.41583907062613</v>
      </c>
      <c r="V75">
        <v>3.6167795979151154</v>
      </c>
      <c r="W75">
        <v>8.8433637299424763</v>
      </c>
      <c r="X75">
        <v>37.47416283485498</v>
      </c>
      <c r="Y75">
        <v>0</v>
      </c>
      <c r="Z75">
        <v>1.6646652000000002</v>
      </c>
      <c r="AA75">
        <v>10.70561232</v>
      </c>
      <c r="AB75">
        <v>10.035570479999999</v>
      </c>
      <c r="AC75">
        <v>7.381953231999999</v>
      </c>
      <c r="AD75">
        <v>2.3151846000000003</v>
      </c>
      <c r="AE75">
        <v>12.556885224000002</v>
      </c>
      <c r="AF75">
        <v>0</v>
      </c>
      <c r="AG75">
        <v>0</v>
      </c>
      <c r="AH75">
        <v>23.765154399999993</v>
      </c>
      <c r="AI75">
        <v>0.64668399999999993</v>
      </c>
      <c r="AJ75">
        <v>0</v>
      </c>
      <c r="AK75">
        <v>13.053149999999997</v>
      </c>
      <c r="AL75">
        <v>15.345200000000002</v>
      </c>
      <c r="AM75">
        <v>4.0218514285714289</v>
      </c>
      <c r="AN75">
        <v>0</v>
      </c>
      <c r="AO75">
        <v>2.3149559999999996</v>
      </c>
      <c r="AP75">
        <v>1.1062716000000001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24.310671722291367</v>
      </c>
      <c r="BB75">
        <f t="shared" si="1"/>
        <v>726.01870729991856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99.998609073108383</v>
      </c>
      <c r="L76">
        <v>18.106518919654398</v>
      </c>
      <c r="M76">
        <v>0</v>
      </c>
      <c r="N76">
        <v>30.001476377952759</v>
      </c>
      <c r="O76">
        <v>50.381908898128039</v>
      </c>
      <c r="P76">
        <v>43.487457307737607</v>
      </c>
      <c r="Q76">
        <v>2.7688257575757578</v>
      </c>
      <c r="R76">
        <v>10.765411698757005</v>
      </c>
      <c r="S76">
        <v>6.6956870790916199</v>
      </c>
      <c r="T76">
        <v>0</v>
      </c>
      <c r="U76">
        <v>292.41583907062613</v>
      </c>
      <c r="V76">
        <v>3.6167795979151154</v>
      </c>
      <c r="W76">
        <v>8.8433637299424763</v>
      </c>
      <c r="X76">
        <v>37.47416283485498</v>
      </c>
      <c r="Y76">
        <v>0</v>
      </c>
      <c r="Z76">
        <v>1.6646652000000002</v>
      </c>
      <c r="AA76">
        <v>10.70561232</v>
      </c>
      <c r="AB76">
        <v>10.035570479999999</v>
      </c>
      <c r="AC76">
        <v>7.381953231999999</v>
      </c>
      <c r="AD76">
        <v>2.3151846000000003</v>
      </c>
      <c r="AE76">
        <v>12.556885224000002</v>
      </c>
      <c r="AF76">
        <v>0</v>
      </c>
      <c r="AG76">
        <v>0</v>
      </c>
      <c r="AH76">
        <v>29.706442999999997</v>
      </c>
      <c r="AI76">
        <v>0.64668399999999993</v>
      </c>
      <c r="AJ76">
        <v>0</v>
      </c>
      <c r="AK76">
        <v>13.053149999999997</v>
      </c>
      <c r="AL76">
        <v>15.345200000000002</v>
      </c>
      <c r="AM76">
        <v>4.0218514285714289</v>
      </c>
      <c r="AN76">
        <v>0</v>
      </c>
      <c r="AO76">
        <v>2.3149559999999996</v>
      </c>
      <c r="AP76">
        <v>1.1062716000000001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23.855190931976701</v>
      </c>
      <c r="BB76">
        <f t="shared" si="1"/>
        <v>712.41613977993882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100.00018052170773</v>
      </c>
      <c r="L77">
        <v>18.106518919654398</v>
      </c>
      <c r="M77">
        <v>0</v>
      </c>
      <c r="N77">
        <v>30.001476377952759</v>
      </c>
      <c r="O77">
        <v>50.381908898128039</v>
      </c>
      <c r="P77">
        <v>43.487457307737607</v>
      </c>
      <c r="Q77">
        <v>2.7688257575757578</v>
      </c>
      <c r="R77">
        <v>10.765411698757005</v>
      </c>
      <c r="S77">
        <v>6.6956870790916199</v>
      </c>
      <c r="T77">
        <v>0</v>
      </c>
      <c r="U77">
        <v>292.41583907062613</v>
      </c>
      <c r="V77">
        <v>3.6167795979151154</v>
      </c>
      <c r="W77">
        <v>8.8433637299424763</v>
      </c>
      <c r="X77">
        <v>37.47416283485498</v>
      </c>
      <c r="Y77">
        <v>0</v>
      </c>
      <c r="Z77">
        <v>1.6646652000000002</v>
      </c>
      <c r="AA77">
        <v>10.70561232</v>
      </c>
      <c r="AB77">
        <v>10.035570479999999</v>
      </c>
      <c r="AC77">
        <v>7.381953231999999</v>
      </c>
      <c r="AD77">
        <v>2.3151846000000003</v>
      </c>
      <c r="AE77">
        <v>12.556885224000002</v>
      </c>
      <c r="AF77">
        <v>0</v>
      </c>
      <c r="AG77">
        <v>0</v>
      </c>
      <c r="AH77">
        <v>31.6548008</v>
      </c>
      <c r="AI77">
        <v>0.64668399999999993</v>
      </c>
      <c r="AJ77">
        <v>0</v>
      </c>
      <c r="AK77">
        <v>13.053149999999997</v>
      </c>
      <c r="AL77">
        <v>15.345200000000002</v>
      </c>
      <c r="AM77">
        <v>4.0218514285714289</v>
      </c>
      <c r="AN77">
        <v>0</v>
      </c>
      <c r="AO77">
        <v>2.3149559999999996</v>
      </c>
      <c r="AP77">
        <v>1.1062716000000001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23.918368538708009</v>
      </c>
      <c r="BB77">
        <f t="shared" si="1"/>
        <v>714.30289142180675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99.999456063531781</v>
      </c>
      <c r="L78">
        <v>18.106518919654398</v>
      </c>
      <c r="M78">
        <v>0</v>
      </c>
      <c r="N78">
        <v>30.001476377952759</v>
      </c>
      <c r="O78">
        <v>50.381908898128039</v>
      </c>
      <c r="P78">
        <v>43.487457307737607</v>
      </c>
      <c r="Q78">
        <v>2.7688257575757578</v>
      </c>
      <c r="R78">
        <v>10.765411698757005</v>
      </c>
      <c r="S78">
        <v>6.6956870790916199</v>
      </c>
      <c r="T78">
        <v>0</v>
      </c>
      <c r="U78">
        <v>292.41583907062613</v>
      </c>
      <c r="V78">
        <v>3.6167795979151154</v>
      </c>
      <c r="W78">
        <v>8.8433637299424763</v>
      </c>
      <c r="X78">
        <v>37.47416283485498</v>
      </c>
      <c r="Y78">
        <v>0</v>
      </c>
      <c r="Z78">
        <v>1.6646652000000002</v>
      </c>
      <c r="AA78">
        <v>10.70561232</v>
      </c>
      <c r="AB78">
        <v>10.035570479999999</v>
      </c>
      <c r="AC78">
        <v>7.381953231999999</v>
      </c>
      <c r="AD78">
        <v>4.6303692000000005</v>
      </c>
      <c r="AE78">
        <v>12.556885224000002</v>
      </c>
      <c r="AF78">
        <v>0</v>
      </c>
      <c r="AG78">
        <v>0</v>
      </c>
      <c r="AH78">
        <v>35.647731599999993</v>
      </c>
      <c r="AI78">
        <v>0.64668399999999993</v>
      </c>
      <c r="AJ78">
        <v>0</v>
      </c>
      <c r="AK78">
        <v>13.053149999999997</v>
      </c>
      <c r="AL78">
        <v>15.345200000000002</v>
      </c>
      <c r="AM78">
        <v>4.0218514285714289</v>
      </c>
      <c r="AN78">
        <v>0</v>
      </c>
      <c r="AO78">
        <v>2.3149559999999996</v>
      </c>
      <c r="AP78">
        <v>1.1062716000000001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24.122728198263104</v>
      </c>
      <c r="BB78">
        <f t="shared" si="1"/>
        <v>720.40592270407592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165.02845121107265</v>
      </c>
      <c r="L79">
        <v>63.6201170886076</v>
      </c>
      <c r="M79">
        <v>0</v>
      </c>
      <c r="N79">
        <v>30.001476377952759</v>
      </c>
      <c r="O79">
        <v>50.381908898128039</v>
      </c>
      <c r="P79">
        <v>43.487457307737607</v>
      </c>
      <c r="Q79">
        <v>2.7688257575757578</v>
      </c>
      <c r="R79">
        <v>10.765411698757005</v>
      </c>
      <c r="S79">
        <v>6.6956870790916199</v>
      </c>
      <c r="T79">
        <v>0</v>
      </c>
      <c r="U79">
        <v>292.41583907062613</v>
      </c>
      <c r="V79">
        <v>3.6167795979151154</v>
      </c>
      <c r="W79">
        <v>8.8433637299424763</v>
      </c>
      <c r="X79">
        <v>37.47416283485498</v>
      </c>
      <c r="Y79">
        <v>0</v>
      </c>
      <c r="Z79">
        <v>4.993995599999999</v>
      </c>
      <c r="AA79">
        <v>10.70561232</v>
      </c>
      <c r="AB79">
        <v>10.035570479999999</v>
      </c>
      <c r="AC79">
        <v>7.381953231999999</v>
      </c>
      <c r="AD79">
        <v>9.260738400000001</v>
      </c>
      <c r="AE79">
        <v>12.556885224000002</v>
      </c>
      <c r="AF79">
        <v>0</v>
      </c>
      <c r="AG79">
        <v>0</v>
      </c>
      <c r="AH79">
        <v>35.647731599999993</v>
      </c>
      <c r="AI79">
        <v>1.9400520000000001</v>
      </c>
      <c r="AJ79">
        <v>0</v>
      </c>
      <c r="AK79">
        <v>13.053149999999997</v>
      </c>
      <c r="AL79">
        <v>20.155330000000003</v>
      </c>
      <c r="AM79">
        <v>4.0218514285714289</v>
      </c>
      <c r="AN79">
        <v>0</v>
      </c>
      <c r="AO79">
        <v>2.3149559999999996</v>
      </c>
      <c r="AP79">
        <v>0.45552359999999986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28.138871393103628</v>
      </c>
      <c r="BB79">
        <f t="shared" si="1"/>
        <v>840.34482242572949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165.02845121107265</v>
      </c>
      <c r="L80">
        <v>63.6201170886076</v>
      </c>
      <c r="M80">
        <v>0</v>
      </c>
      <c r="N80">
        <v>30.001476377952759</v>
      </c>
      <c r="O80">
        <v>50.381908898128039</v>
      </c>
      <c r="P80">
        <v>43.487457307737607</v>
      </c>
      <c r="Q80">
        <v>2.7688257575757578</v>
      </c>
      <c r="R80">
        <v>10.765411698757005</v>
      </c>
      <c r="S80">
        <v>6.6956870790916199</v>
      </c>
      <c r="T80">
        <v>0</v>
      </c>
      <c r="U80">
        <v>292.41583907062613</v>
      </c>
      <c r="V80">
        <v>3.6167795979151154</v>
      </c>
      <c r="W80">
        <v>8.8433637299424763</v>
      </c>
      <c r="X80">
        <v>37.47416283485498</v>
      </c>
      <c r="Y80">
        <v>0</v>
      </c>
      <c r="Z80">
        <v>4.993995599999999</v>
      </c>
      <c r="AA80">
        <v>10.70561232</v>
      </c>
      <c r="AB80">
        <v>10.035570479999999</v>
      </c>
      <c r="AC80">
        <v>7.381953231999999</v>
      </c>
      <c r="AD80">
        <v>9.260738400000001</v>
      </c>
      <c r="AE80">
        <v>12.556885224000002</v>
      </c>
      <c r="AF80">
        <v>0</v>
      </c>
      <c r="AG80">
        <v>0</v>
      </c>
      <c r="AH80">
        <v>35.647731599999993</v>
      </c>
      <c r="AI80">
        <v>12.610337999999999</v>
      </c>
      <c r="AJ80">
        <v>0</v>
      </c>
      <c r="AK80">
        <v>13.053149999999997</v>
      </c>
      <c r="AL80">
        <v>20.155330000000003</v>
      </c>
      <c r="AM80">
        <v>4.0218514285714289</v>
      </c>
      <c r="AN80">
        <v>0</v>
      </c>
      <c r="AO80">
        <v>2.3149559999999996</v>
      </c>
      <c r="AP80">
        <v>0.45552359999999986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28.48458876110363</v>
      </c>
      <c r="BB80">
        <f t="shared" si="1"/>
        <v>850.6693910577294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165.02845121107265</v>
      </c>
      <c r="L81">
        <v>63.6201170886076</v>
      </c>
      <c r="M81">
        <v>0</v>
      </c>
      <c r="N81">
        <v>30.001476377952759</v>
      </c>
      <c r="O81">
        <v>50.381908898128039</v>
      </c>
      <c r="P81">
        <v>43.487457307737607</v>
      </c>
      <c r="Q81">
        <v>2.7688257575757578</v>
      </c>
      <c r="R81">
        <v>10.765411698757005</v>
      </c>
      <c r="S81">
        <v>6.6956870790916199</v>
      </c>
      <c r="T81">
        <v>0</v>
      </c>
      <c r="U81">
        <v>292.41583907062613</v>
      </c>
      <c r="V81">
        <v>3.6167795979151154</v>
      </c>
      <c r="W81">
        <v>8.8433637299424763</v>
      </c>
      <c r="X81">
        <v>37.47416283485498</v>
      </c>
      <c r="Y81">
        <v>0</v>
      </c>
      <c r="Z81">
        <v>4.993995599999999</v>
      </c>
      <c r="AA81">
        <v>10.70561232</v>
      </c>
      <c r="AB81">
        <v>10.035570479999999</v>
      </c>
      <c r="AC81">
        <v>7.381953231999999</v>
      </c>
      <c r="AD81">
        <v>9.260738400000001</v>
      </c>
      <c r="AE81">
        <v>12.556885224000002</v>
      </c>
      <c r="AF81">
        <v>0</v>
      </c>
      <c r="AG81">
        <v>0</v>
      </c>
      <c r="AH81">
        <v>35.647731599999993</v>
      </c>
      <c r="AI81">
        <v>12.610337999999999</v>
      </c>
      <c r="AJ81">
        <v>0</v>
      </c>
      <c r="AK81">
        <v>13.053149999999997</v>
      </c>
      <c r="AL81">
        <v>20.155330000000003</v>
      </c>
      <c r="AM81">
        <v>4.0218514285714289</v>
      </c>
      <c r="AN81">
        <v>0</v>
      </c>
      <c r="AO81">
        <v>2.3522939999999992</v>
      </c>
      <c r="AP81">
        <v>0.45552359999999986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28.485798309103629</v>
      </c>
      <c r="BB81">
        <f t="shared" si="1"/>
        <v>850.70551950972936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165.02845121107265</v>
      </c>
      <c r="L82">
        <v>63.6201170886076</v>
      </c>
      <c r="M82">
        <v>0</v>
      </c>
      <c r="N82">
        <v>30.001476377952759</v>
      </c>
      <c r="O82">
        <v>50.381908898128039</v>
      </c>
      <c r="P82">
        <v>43.487457307737607</v>
      </c>
      <c r="Q82">
        <v>2.7688257575757578</v>
      </c>
      <c r="R82">
        <v>10.765411698757005</v>
      </c>
      <c r="S82">
        <v>6.6956870790916199</v>
      </c>
      <c r="T82">
        <v>0</v>
      </c>
      <c r="U82">
        <v>292.41583907062613</v>
      </c>
      <c r="V82">
        <v>3.6167795979151154</v>
      </c>
      <c r="W82">
        <v>8.8433637299424763</v>
      </c>
      <c r="X82">
        <v>37.47416283485498</v>
      </c>
      <c r="Y82">
        <v>0</v>
      </c>
      <c r="Z82">
        <v>4.993995599999999</v>
      </c>
      <c r="AA82">
        <v>10.70561232</v>
      </c>
      <c r="AB82">
        <v>10.035570479999999</v>
      </c>
      <c r="AC82">
        <v>7.381953231999999</v>
      </c>
      <c r="AD82">
        <v>9.260738400000001</v>
      </c>
      <c r="AE82">
        <v>12.556885224000002</v>
      </c>
      <c r="AF82">
        <v>0</v>
      </c>
      <c r="AG82">
        <v>0</v>
      </c>
      <c r="AH82">
        <v>35.647731599999993</v>
      </c>
      <c r="AI82">
        <v>12.610337999999999</v>
      </c>
      <c r="AJ82">
        <v>0</v>
      </c>
      <c r="AK82">
        <v>13.053149999999997</v>
      </c>
      <c r="AL82">
        <v>20.155330000000003</v>
      </c>
      <c r="AM82">
        <v>4.0218514285714289</v>
      </c>
      <c r="AN82">
        <v>0</v>
      </c>
      <c r="AO82">
        <v>2.3522939999999992</v>
      </c>
      <c r="AP82">
        <v>0.45552359999999986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28.485798309103629</v>
      </c>
      <c r="BB82">
        <f t="shared" si="1"/>
        <v>850.70551950972936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165.02845121107265</v>
      </c>
      <c r="L83">
        <v>63.6201170886076</v>
      </c>
      <c r="M83">
        <v>0</v>
      </c>
      <c r="N83">
        <v>30.001476377952759</v>
      </c>
      <c r="O83">
        <v>50.381908898128039</v>
      </c>
      <c r="P83">
        <v>43.487457307737607</v>
      </c>
      <c r="Q83">
        <v>2.7688257575757578</v>
      </c>
      <c r="R83">
        <v>10.765411698757005</v>
      </c>
      <c r="S83">
        <v>6.6956870790916199</v>
      </c>
      <c r="T83">
        <v>0</v>
      </c>
      <c r="U83">
        <v>292.41583907062613</v>
      </c>
      <c r="V83">
        <v>3.6167795979151154</v>
      </c>
      <c r="W83">
        <v>8.8433637299424763</v>
      </c>
      <c r="X83">
        <v>37.47416283485498</v>
      </c>
      <c r="Y83">
        <v>0</v>
      </c>
      <c r="Z83">
        <v>4.993995599999999</v>
      </c>
      <c r="AA83">
        <v>10.70561232</v>
      </c>
      <c r="AB83">
        <v>10.035570479999999</v>
      </c>
      <c r="AC83">
        <v>7.381953231999999</v>
      </c>
      <c r="AD83">
        <v>9.260738400000001</v>
      </c>
      <c r="AE83">
        <v>12.556885224000002</v>
      </c>
      <c r="AF83">
        <v>0</v>
      </c>
      <c r="AG83">
        <v>0</v>
      </c>
      <c r="AH83">
        <v>35.647731599999993</v>
      </c>
      <c r="AI83">
        <v>12.610337999999999</v>
      </c>
      <c r="AJ83">
        <v>0</v>
      </c>
      <c r="AK83">
        <v>13.053149999999997</v>
      </c>
      <c r="AL83">
        <v>20.155330000000003</v>
      </c>
      <c r="AM83">
        <v>4.0218514285714289</v>
      </c>
      <c r="AN83">
        <v>0</v>
      </c>
      <c r="AO83">
        <v>2.3522939999999992</v>
      </c>
      <c r="AP83">
        <v>1.1062716000000001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28.506882595103633</v>
      </c>
      <c r="BB83">
        <f t="shared" si="1"/>
        <v>851.33518322372936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165.02845121107265</v>
      </c>
      <c r="L84">
        <v>63.6201170886076</v>
      </c>
      <c r="M84">
        <v>0</v>
      </c>
      <c r="N84">
        <v>30.001476377952759</v>
      </c>
      <c r="O84">
        <v>50.381908898128039</v>
      </c>
      <c r="P84">
        <v>43.487457307737607</v>
      </c>
      <c r="Q84">
        <v>2.7688257575757578</v>
      </c>
      <c r="R84">
        <v>10.765411698757005</v>
      </c>
      <c r="S84">
        <v>6.6956870790916199</v>
      </c>
      <c r="T84">
        <v>0</v>
      </c>
      <c r="U84">
        <v>292.41583907062613</v>
      </c>
      <c r="V84">
        <v>3.6167795979151154</v>
      </c>
      <c r="W84">
        <v>8.8433637299424763</v>
      </c>
      <c r="X84">
        <v>37.47416283485498</v>
      </c>
      <c r="Y84">
        <v>0</v>
      </c>
      <c r="Z84">
        <v>4.993995599999999</v>
      </c>
      <c r="AA84">
        <v>10.70561232</v>
      </c>
      <c r="AB84">
        <v>10.035570479999999</v>
      </c>
      <c r="AC84">
        <v>7.381953231999999</v>
      </c>
      <c r="AD84">
        <v>9.260738400000001</v>
      </c>
      <c r="AE84">
        <v>12.556885224000002</v>
      </c>
      <c r="AF84">
        <v>0</v>
      </c>
      <c r="AG84">
        <v>0</v>
      </c>
      <c r="AH84">
        <v>35.647731599999993</v>
      </c>
      <c r="AI84">
        <v>12.610337999999999</v>
      </c>
      <c r="AJ84">
        <v>0</v>
      </c>
      <c r="AK84">
        <v>13.053149999999997</v>
      </c>
      <c r="AL84">
        <v>20.155330000000003</v>
      </c>
      <c r="AM84">
        <v>4.0218514285714289</v>
      </c>
      <c r="AN84">
        <v>0</v>
      </c>
      <c r="AO84">
        <v>2.3522939999999992</v>
      </c>
      <c r="AP84">
        <v>1.1062716000000001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28.506882595103633</v>
      </c>
      <c r="BB84">
        <f t="shared" si="1"/>
        <v>851.33518322372936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86.480940276180675</v>
      </c>
      <c r="L85">
        <v>18.002974082264483</v>
      </c>
      <c r="M85">
        <v>0</v>
      </c>
      <c r="N85">
        <v>30.001476377952759</v>
      </c>
      <c r="O85">
        <v>50.381908898128039</v>
      </c>
      <c r="P85">
        <v>43.487457307737607</v>
      </c>
      <c r="Q85">
        <v>2.7688257575757578</v>
      </c>
      <c r="R85">
        <v>10.765411698757005</v>
      </c>
      <c r="S85">
        <v>6.6956870790916199</v>
      </c>
      <c r="T85">
        <v>0</v>
      </c>
      <c r="U85">
        <v>292.41583907062613</v>
      </c>
      <c r="V85">
        <v>3.6167795979151154</v>
      </c>
      <c r="W85">
        <v>8.8433637299424763</v>
      </c>
      <c r="X85">
        <v>37.47416283485498</v>
      </c>
      <c r="Y85">
        <v>0</v>
      </c>
      <c r="Z85">
        <v>4.993995599999999</v>
      </c>
      <c r="AA85">
        <v>10.70561232</v>
      </c>
      <c r="AB85">
        <v>10.035570479999999</v>
      </c>
      <c r="AC85">
        <v>7.381953231999999</v>
      </c>
      <c r="AD85">
        <v>9.260738400000001</v>
      </c>
      <c r="AE85">
        <v>12.556885224000002</v>
      </c>
      <c r="AF85">
        <v>0</v>
      </c>
      <c r="AG85">
        <v>0</v>
      </c>
      <c r="AH85">
        <v>35.647731599999993</v>
      </c>
      <c r="AI85">
        <v>12.610337999999999</v>
      </c>
      <c r="AJ85">
        <v>0</v>
      </c>
      <c r="AK85">
        <v>13.053149999999997</v>
      </c>
      <c r="AL85">
        <v>20.155330000000003</v>
      </c>
      <c r="AM85">
        <v>4.0218514285714289</v>
      </c>
      <c r="AN85">
        <v>0</v>
      </c>
      <c r="AO85">
        <v>2.3522939999999992</v>
      </c>
      <c r="AP85">
        <v>2.4077676000000001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24.526116209864902</v>
      </c>
      <c r="BB85">
        <f t="shared" si="1"/>
        <v>732.45279166773309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86.471096016420816</v>
      </c>
      <c r="L86">
        <v>18.002974082264483</v>
      </c>
      <c r="M86">
        <v>0</v>
      </c>
      <c r="N86">
        <v>30.001476377952759</v>
      </c>
      <c r="O86">
        <v>50.381908898128039</v>
      </c>
      <c r="P86">
        <v>43.487457307737607</v>
      </c>
      <c r="Q86">
        <v>2.7688257575757578</v>
      </c>
      <c r="R86">
        <v>10.765411698757005</v>
      </c>
      <c r="S86">
        <v>6.6956870790916199</v>
      </c>
      <c r="T86">
        <v>0</v>
      </c>
      <c r="U86">
        <v>292.41583907062613</v>
      </c>
      <c r="V86">
        <v>3.6167795979151154</v>
      </c>
      <c r="W86">
        <v>8.8433637299424763</v>
      </c>
      <c r="X86">
        <v>37.47416283485498</v>
      </c>
      <c r="Y86">
        <v>0</v>
      </c>
      <c r="Z86">
        <v>4.993995599999999</v>
      </c>
      <c r="AA86">
        <v>10.70561232</v>
      </c>
      <c r="AB86">
        <v>10.035570479999999</v>
      </c>
      <c r="AC86">
        <v>7.381953231999999</v>
      </c>
      <c r="AD86">
        <v>9.260738400000001</v>
      </c>
      <c r="AE86">
        <v>12.556885224000002</v>
      </c>
      <c r="AF86">
        <v>0</v>
      </c>
      <c r="AG86">
        <v>0</v>
      </c>
      <c r="AH86">
        <v>35.647731599999993</v>
      </c>
      <c r="AI86">
        <v>1.9400520000000001</v>
      </c>
      <c r="AJ86">
        <v>0</v>
      </c>
      <c r="AK86">
        <v>13.053149999999997</v>
      </c>
      <c r="AL86">
        <v>20.155330000000003</v>
      </c>
      <c r="AM86">
        <v>4.0218514285714289</v>
      </c>
      <c r="AN86">
        <v>0</v>
      </c>
      <c r="AO86">
        <v>2.3522939999999992</v>
      </c>
      <c r="AP86">
        <v>2.4077676000000001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24.180079956593929</v>
      </c>
      <c r="BB86">
        <f t="shared" si="1"/>
        <v>722.11869766124437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86.480940276180675</v>
      </c>
      <c r="L87">
        <v>18.002974082264483</v>
      </c>
      <c r="M87">
        <v>0</v>
      </c>
      <c r="N87">
        <v>30.001476377952759</v>
      </c>
      <c r="O87">
        <v>50.381908898128039</v>
      </c>
      <c r="P87">
        <v>43.487457307737607</v>
      </c>
      <c r="Q87">
        <v>2.7688257575757578</v>
      </c>
      <c r="R87">
        <v>10.765411698757005</v>
      </c>
      <c r="S87">
        <v>6.6956870790916199</v>
      </c>
      <c r="T87">
        <v>0</v>
      </c>
      <c r="U87">
        <v>292.41583907062613</v>
      </c>
      <c r="V87">
        <v>3.6167795979151154</v>
      </c>
      <c r="W87">
        <v>8.8433637299424763</v>
      </c>
      <c r="X87">
        <v>37.47416283485498</v>
      </c>
      <c r="Y87">
        <v>0</v>
      </c>
      <c r="Z87">
        <v>1.6646652000000002</v>
      </c>
      <c r="AA87">
        <v>10.70561232</v>
      </c>
      <c r="AB87">
        <v>10.035570479999999</v>
      </c>
      <c r="AC87">
        <v>7.381953231999999</v>
      </c>
      <c r="AD87">
        <v>2.3151846000000003</v>
      </c>
      <c r="AE87">
        <v>12.556885224000002</v>
      </c>
      <c r="AF87">
        <v>0</v>
      </c>
      <c r="AG87">
        <v>0</v>
      </c>
      <c r="AH87">
        <v>35.647731599999993</v>
      </c>
      <c r="AI87">
        <v>0.64668399999999993</v>
      </c>
      <c r="AJ87">
        <v>0</v>
      </c>
      <c r="AK87">
        <v>13.053149999999997</v>
      </c>
      <c r="AL87">
        <v>18.296200000000002</v>
      </c>
      <c r="AM87">
        <v>4.0218514285714289</v>
      </c>
      <c r="AN87">
        <v>0</v>
      </c>
      <c r="AO87">
        <v>2.3522939999999992</v>
      </c>
      <c r="AP87">
        <v>1.1062716000000001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23.703183279606733</v>
      </c>
      <c r="BB87">
        <f t="shared" si="1"/>
        <v>707.87656039799117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86.471096016420816</v>
      </c>
      <c r="L88">
        <v>18.002974082264483</v>
      </c>
      <c r="M88">
        <v>0</v>
      </c>
      <c r="N88">
        <v>30.001476377952759</v>
      </c>
      <c r="O88">
        <v>50.381908898128039</v>
      </c>
      <c r="P88">
        <v>43.487457307737607</v>
      </c>
      <c r="Q88">
        <v>2.7688257575757578</v>
      </c>
      <c r="R88">
        <v>10.765411698757005</v>
      </c>
      <c r="S88">
        <v>6.6956870790916199</v>
      </c>
      <c r="T88">
        <v>0</v>
      </c>
      <c r="U88">
        <v>292.41583907062613</v>
      </c>
      <c r="V88">
        <v>3.6167795979151154</v>
      </c>
      <c r="W88">
        <v>8.8433637299424763</v>
      </c>
      <c r="X88">
        <v>37.47416283485498</v>
      </c>
      <c r="Y88">
        <v>0</v>
      </c>
      <c r="Z88">
        <v>1.6646652000000002</v>
      </c>
      <c r="AA88">
        <v>10.70561232</v>
      </c>
      <c r="AB88">
        <v>10.035570479999999</v>
      </c>
      <c r="AC88">
        <v>7.381953231999999</v>
      </c>
      <c r="AD88">
        <v>2.3151846000000003</v>
      </c>
      <c r="AE88">
        <v>12.556885224000002</v>
      </c>
      <c r="AF88">
        <v>0</v>
      </c>
      <c r="AG88">
        <v>0</v>
      </c>
      <c r="AH88">
        <v>35.647731599999993</v>
      </c>
      <c r="AI88">
        <v>0.64668399999999993</v>
      </c>
      <c r="AJ88">
        <v>0</v>
      </c>
      <c r="AK88">
        <v>13.053149999999997</v>
      </c>
      <c r="AL88">
        <v>18.296200000000002</v>
      </c>
      <c r="AM88">
        <v>4.0218514285714289</v>
      </c>
      <c r="AN88">
        <v>0</v>
      </c>
      <c r="AO88">
        <v>2.3522939999999992</v>
      </c>
      <c r="AP88">
        <v>1.1062716000000001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23.702864394335762</v>
      </c>
      <c r="BB88">
        <f t="shared" si="1"/>
        <v>707.86703502350235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87.692146889425601</v>
      </c>
      <c r="L89">
        <v>18.002974082264483</v>
      </c>
      <c r="M89">
        <v>0</v>
      </c>
      <c r="N89">
        <v>30.001476377952759</v>
      </c>
      <c r="O89">
        <v>50.381908898128039</v>
      </c>
      <c r="P89">
        <v>43.487457307737607</v>
      </c>
      <c r="Q89">
        <v>2.7688257575757578</v>
      </c>
      <c r="R89">
        <v>10.765411698757005</v>
      </c>
      <c r="S89">
        <v>6.6956870790916199</v>
      </c>
      <c r="T89">
        <v>0</v>
      </c>
      <c r="U89">
        <v>292.41583907062613</v>
      </c>
      <c r="V89">
        <v>3.6167795979151154</v>
      </c>
      <c r="W89">
        <v>8.8433637299424763</v>
      </c>
      <c r="X89">
        <v>37.47416283485498</v>
      </c>
      <c r="Y89">
        <v>0</v>
      </c>
      <c r="Z89">
        <v>1.6646652000000002</v>
      </c>
      <c r="AA89">
        <v>10.70561232</v>
      </c>
      <c r="AB89">
        <v>10.035570479999999</v>
      </c>
      <c r="AC89">
        <v>7.381953231999999</v>
      </c>
      <c r="AD89">
        <v>2.3151846000000003</v>
      </c>
      <c r="AE89">
        <v>12.556885224000002</v>
      </c>
      <c r="AF89">
        <v>0</v>
      </c>
      <c r="AG89">
        <v>0</v>
      </c>
      <c r="AH89">
        <v>35.647731599999993</v>
      </c>
      <c r="AI89">
        <v>0.64668399999999993</v>
      </c>
      <c r="AJ89">
        <v>0</v>
      </c>
      <c r="AK89">
        <v>13.053149999999997</v>
      </c>
      <c r="AL89">
        <v>18.296200000000002</v>
      </c>
      <c r="AM89">
        <v>4.0218514285714289</v>
      </c>
      <c r="AN89">
        <v>0</v>
      </c>
      <c r="AO89">
        <v>2.3522939999999992</v>
      </c>
      <c r="AP89">
        <v>1.1062716000000001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23.742426539866628</v>
      </c>
      <c r="BB89">
        <f t="shared" si="1"/>
        <v>709.04852375097619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87.692321997529845</v>
      </c>
      <c r="L90">
        <v>18.002974082264483</v>
      </c>
      <c r="M90">
        <v>0</v>
      </c>
      <c r="N90">
        <v>30.001476377952759</v>
      </c>
      <c r="O90">
        <v>50.381908898128039</v>
      </c>
      <c r="P90">
        <v>43.487457307737607</v>
      </c>
      <c r="Q90">
        <v>2.7688257575757578</v>
      </c>
      <c r="R90">
        <v>10.765411698757005</v>
      </c>
      <c r="S90">
        <v>6.6956870790916199</v>
      </c>
      <c r="T90">
        <v>0</v>
      </c>
      <c r="U90">
        <v>292.41583907062613</v>
      </c>
      <c r="V90">
        <v>3.6167795979151154</v>
      </c>
      <c r="W90">
        <v>8.8433637299424763</v>
      </c>
      <c r="X90">
        <v>37.47416283485498</v>
      </c>
      <c r="Y90">
        <v>0</v>
      </c>
      <c r="Z90">
        <v>1.6646652000000002</v>
      </c>
      <c r="AA90">
        <v>10.70561232</v>
      </c>
      <c r="AB90">
        <v>10.035570479999999</v>
      </c>
      <c r="AC90">
        <v>7.381953231999999</v>
      </c>
      <c r="AD90">
        <v>2.3151846000000003</v>
      </c>
      <c r="AE90">
        <v>12.556885224000002</v>
      </c>
      <c r="AF90">
        <v>0</v>
      </c>
      <c r="AG90">
        <v>0</v>
      </c>
      <c r="AH90">
        <v>35.647731599999993</v>
      </c>
      <c r="AI90">
        <v>0.64668399999999993</v>
      </c>
      <c r="AJ90">
        <v>0</v>
      </c>
      <c r="AK90">
        <v>13.053149999999997</v>
      </c>
      <c r="AL90">
        <v>18.296200000000002</v>
      </c>
      <c r="AM90">
        <v>4.0218514285714289</v>
      </c>
      <c r="AN90">
        <v>0</v>
      </c>
      <c r="AO90">
        <v>2.3522939999999992</v>
      </c>
      <c r="AP90">
        <v>1.1062716000000001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23.742432060419091</v>
      </c>
      <c r="BB90">
        <f t="shared" si="1"/>
        <v>709.04869333852798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86.492774583711295</v>
      </c>
      <c r="L91">
        <v>18.002974082264483</v>
      </c>
      <c r="M91">
        <v>0</v>
      </c>
      <c r="N91">
        <v>30.001476377952759</v>
      </c>
      <c r="O91">
        <v>50.381908898128039</v>
      </c>
      <c r="P91">
        <v>43.487457307737607</v>
      </c>
      <c r="Q91">
        <v>2.7688257575757578</v>
      </c>
      <c r="R91">
        <v>10.765411698757005</v>
      </c>
      <c r="S91">
        <v>6.6956870790916199</v>
      </c>
      <c r="T91">
        <v>0</v>
      </c>
      <c r="U91">
        <v>292.41583907062613</v>
      </c>
      <c r="V91">
        <v>3.6167795979151154</v>
      </c>
      <c r="W91">
        <v>8.8433637299424763</v>
      </c>
      <c r="X91">
        <v>37.47416283485498</v>
      </c>
      <c r="Y91">
        <v>0</v>
      </c>
      <c r="Z91">
        <v>4.993995599999999</v>
      </c>
      <c r="AA91">
        <v>10.70561232</v>
      </c>
      <c r="AB91">
        <v>10.035570479999999</v>
      </c>
      <c r="AC91">
        <v>7.381953231999999</v>
      </c>
      <c r="AD91">
        <v>9.260738400000001</v>
      </c>
      <c r="AE91">
        <v>12.556885224000002</v>
      </c>
      <c r="AF91">
        <v>0</v>
      </c>
      <c r="AG91">
        <v>0</v>
      </c>
      <c r="AH91">
        <v>35.647731599999993</v>
      </c>
      <c r="AI91">
        <v>0.64668399999999993</v>
      </c>
      <c r="AJ91">
        <v>0</v>
      </c>
      <c r="AK91">
        <v>13.053149999999997</v>
      </c>
      <c r="AL91">
        <v>18.296200000000002</v>
      </c>
      <c r="AM91">
        <v>4.0218514285714289</v>
      </c>
      <c r="AN91">
        <v>0</v>
      </c>
      <c r="AO91">
        <v>2.3522939999999992</v>
      </c>
      <c r="AP91">
        <v>0.78089759999999986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24.025930877494069</v>
      </c>
      <c r="BB91">
        <f t="shared" si="1"/>
        <v>717.51515730763458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86.493292918327015</v>
      </c>
      <c r="L92">
        <v>18.002974082264483</v>
      </c>
      <c r="M92">
        <v>0</v>
      </c>
      <c r="N92">
        <v>30.001476377952759</v>
      </c>
      <c r="O92">
        <v>50.381908898128039</v>
      </c>
      <c r="P92">
        <v>43.487457307737607</v>
      </c>
      <c r="Q92">
        <v>2.7688257575757578</v>
      </c>
      <c r="R92">
        <v>10.765411698757005</v>
      </c>
      <c r="S92">
        <v>6.6956870790916199</v>
      </c>
      <c r="T92">
        <v>0</v>
      </c>
      <c r="U92">
        <v>292.41583907062613</v>
      </c>
      <c r="V92">
        <v>3.6167795979151154</v>
      </c>
      <c r="W92">
        <v>8.8433637299424763</v>
      </c>
      <c r="X92">
        <v>37.47416283485498</v>
      </c>
      <c r="Y92">
        <v>0</v>
      </c>
      <c r="Z92">
        <v>4.993995599999999</v>
      </c>
      <c r="AA92">
        <v>10.70561232</v>
      </c>
      <c r="AB92">
        <v>10.035570479999999</v>
      </c>
      <c r="AC92">
        <v>7.381953231999999</v>
      </c>
      <c r="AD92">
        <v>9.260738400000001</v>
      </c>
      <c r="AE92">
        <v>12.556885224000002</v>
      </c>
      <c r="AF92">
        <v>0</v>
      </c>
      <c r="AG92">
        <v>0</v>
      </c>
      <c r="AH92">
        <v>35.647731599999993</v>
      </c>
      <c r="AI92">
        <v>0.64668399999999993</v>
      </c>
      <c r="AJ92">
        <v>0</v>
      </c>
      <c r="AK92">
        <v>13.053149999999997</v>
      </c>
      <c r="AL92">
        <v>18.296200000000002</v>
      </c>
      <c r="AM92">
        <v>4.0218514285714289</v>
      </c>
      <c r="AN92">
        <v>0</v>
      </c>
      <c r="AO92">
        <v>2.3522939999999992</v>
      </c>
      <c r="AP92">
        <v>0.78089759999999986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24.025947773912911</v>
      </c>
      <c r="BB92">
        <f t="shared" si="1"/>
        <v>717.51565874583139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86.336914821666525</v>
      </c>
      <c r="L93">
        <v>18.003414045829853</v>
      </c>
      <c r="M93">
        <v>0</v>
      </c>
      <c r="N93">
        <v>30.001476377952759</v>
      </c>
      <c r="O93">
        <v>50.381908898128039</v>
      </c>
      <c r="P93">
        <v>43.487457307737607</v>
      </c>
      <c r="Q93">
        <v>1.996742551020408</v>
      </c>
      <c r="R93">
        <v>3.0274749488553341</v>
      </c>
      <c r="S93">
        <v>2.003229138166895</v>
      </c>
      <c r="T93">
        <v>0</v>
      </c>
      <c r="U93">
        <v>292.41583907062613</v>
      </c>
      <c r="V93">
        <v>3.6386921510164569</v>
      </c>
      <c r="W93">
        <v>8.8350741222366729</v>
      </c>
      <c r="X93">
        <v>37.47416283485498</v>
      </c>
      <c r="Y93">
        <v>0</v>
      </c>
      <c r="Z93">
        <v>1.6646652000000002</v>
      </c>
      <c r="AA93">
        <v>10.70561232</v>
      </c>
      <c r="AB93">
        <v>10.035570479999999</v>
      </c>
      <c r="AC93">
        <v>7.381953231999999</v>
      </c>
      <c r="AD93">
        <v>9.260738400000001</v>
      </c>
      <c r="AE93">
        <v>12.556885224000002</v>
      </c>
      <c r="AF93">
        <v>0</v>
      </c>
      <c r="AG93">
        <v>0</v>
      </c>
      <c r="AH93">
        <v>35.647731599999993</v>
      </c>
      <c r="AI93">
        <v>0</v>
      </c>
      <c r="AJ93">
        <v>0</v>
      </c>
      <c r="AK93">
        <v>13.053149999999997</v>
      </c>
      <c r="AL93">
        <v>15.345200000000002</v>
      </c>
      <c r="AM93">
        <v>4.0218514285714289</v>
      </c>
      <c r="AN93">
        <v>0</v>
      </c>
      <c r="AO93">
        <v>2.3522939999999992</v>
      </c>
      <c r="AP93">
        <v>0.78089759999999986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23.369141691555669</v>
      </c>
      <c r="BB93">
        <f t="shared" si="1"/>
        <v>697.90065734310735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86.32680647596743</v>
      </c>
      <c r="L94">
        <v>18.003267493942285</v>
      </c>
      <c r="M94">
        <v>0</v>
      </c>
      <c r="N94">
        <v>30.001476377952759</v>
      </c>
      <c r="O94">
        <v>50.381908898128039</v>
      </c>
      <c r="P94">
        <v>43.487457307737607</v>
      </c>
      <c r="Q94">
        <v>1.996742551020408</v>
      </c>
      <c r="R94">
        <v>3.0274749488553341</v>
      </c>
      <c r="S94">
        <v>2.003229138166895</v>
      </c>
      <c r="T94">
        <v>0</v>
      </c>
      <c r="U94">
        <v>292.41583907062613</v>
      </c>
      <c r="V94">
        <v>3.6191090555014598</v>
      </c>
      <c r="W94">
        <v>8.8350741222366729</v>
      </c>
      <c r="X94">
        <v>37.47416283485498</v>
      </c>
      <c r="Y94">
        <v>0</v>
      </c>
      <c r="Z94">
        <v>1.6646652000000002</v>
      </c>
      <c r="AA94">
        <v>10.70561232</v>
      </c>
      <c r="AB94">
        <v>10.035570479999999</v>
      </c>
      <c r="AC94">
        <v>7.381953231999999</v>
      </c>
      <c r="AD94">
        <v>9.260738400000001</v>
      </c>
      <c r="AE94">
        <v>12.556885224000002</v>
      </c>
      <c r="AF94">
        <v>0</v>
      </c>
      <c r="AG94">
        <v>0</v>
      </c>
      <c r="AH94">
        <v>35.647731599999993</v>
      </c>
      <c r="AI94">
        <v>0</v>
      </c>
      <c r="AJ94">
        <v>0</v>
      </c>
      <c r="AK94">
        <v>13.053149999999997</v>
      </c>
      <c r="AL94">
        <v>15.345200000000002</v>
      </c>
      <c r="AM94">
        <v>4.0218514285714289</v>
      </c>
      <c r="AN94">
        <v>0</v>
      </c>
      <c r="AO94">
        <v>2.3522939999999992</v>
      </c>
      <c r="AP94">
        <v>0.78089759999999986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23.368174881141336</v>
      </c>
      <c r="BB94">
        <f t="shared" si="1"/>
        <v>697.8717861604199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87.639073864828489</v>
      </c>
      <c r="L95">
        <v>18.003401360544217</v>
      </c>
      <c r="M95">
        <v>0</v>
      </c>
      <c r="N95">
        <v>30.001476377952759</v>
      </c>
      <c r="O95">
        <v>50.381908898128039</v>
      </c>
      <c r="P95">
        <v>43.487457307737607</v>
      </c>
      <c r="Q95">
        <v>1.996742551020408</v>
      </c>
      <c r="R95">
        <v>3.2754358684210527</v>
      </c>
      <c r="S95">
        <v>2.003229138166895</v>
      </c>
      <c r="T95">
        <v>0</v>
      </c>
      <c r="U95">
        <v>292.41583907062613</v>
      </c>
      <c r="V95">
        <v>3.6191090555014598</v>
      </c>
      <c r="W95">
        <v>8.8350741222366729</v>
      </c>
      <c r="X95">
        <v>37.47416283485498</v>
      </c>
      <c r="Y95">
        <v>0</v>
      </c>
      <c r="Z95">
        <v>1.6646652000000002</v>
      </c>
      <c r="AA95">
        <v>10.70561232</v>
      </c>
      <c r="AB95">
        <v>6.6903803200000009</v>
      </c>
      <c r="AC95">
        <v>4.9163427199999994</v>
      </c>
      <c r="AD95">
        <v>2.3151846000000003</v>
      </c>
      <c r="AE95">
        <v>12.556885224000002</v>
      </c>
      <c r="AF95">
        <v>0</v>
      </c>
      <c r="AG95">
        <v>0</v>
      </c>
      <c r="AH95">
        <v>35.647731599999993</v>
      </c>
      <c r="AI95">
        <v>0</v>
      </c>
      <c r="AJ95">
        <v>0</v>
      </c>
      <c r="AK95">
        <v>13.053149999999997</v>
      </c>
      <c r="AL95">
        <v>15.345200000000002</v>
      </c>
      <c r="AM95">
        <v>4.0218514285714289</v>
      </c>
      <c r="AN95">
        <v>0</v>
      </c>
      <c r="AO95">
        <v>2.3149559999999996</v>
      </c>
      <c r="AP95">
        <v>0.39044879999999998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22.99156466149482</v>
      </c>
      <c r="BB95">
        <f t="shared" si="1"/>
        <v>686.62461728309495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87.628790437669949</v>
      </c>
      <c r="L96">
        <v>18.0033468802295</v>
      </c>
      <c r="M96">
        <v>0</v>
      </c>
      <c r="N96">
        <v>30.001476377952759</v>
      </c>
      <c r="O96">
        <v>50.381908898128039</v>
      </c>
      <c r="P96">
        <v>43.487457307737607</v>
      </c>
      <c r="Q96">
        <v>1.996742551020408</v>
      </c>
      <c r="R96">
        <v>3.2754358684210527</v>
      </c>
      <c r="S96">
        <v>2.003229138166895</v>
      </c>
      <c r="T96">
        <v>0</v>
      </c>
      <c r="U96">
        <v>292.41583907062613</v>
      </c>
      <c r="V96">
        <v>3.6191090555014598</v>
      </c>
      <c r="W96">
        <v>8.8350741222366729</v>
      </c>
      <c r="X96">
        <v>37.47416283485498</v>
      </c>
      <c r="Y96">
        <v>0</v>
      </c>
      <c r="Z96">
        <v>1.6646652000000002</v>
      </c>
      <c r="AA96">
        <v>10.70561232</v>
      </c>
      <c r="AB96">
        <v>6.6903803200000009</v>
      </c>
      <c r="AC96">
        <v>4.9163427199999994</v>
      </c>
      <c r="AD96">
        <v>2.3151846000000003</v>
      </c>
      <c r="AE96">
        <v>12.556885224000002</v>
      </c>
      <c r="AF96">
        <v>0</v>
      </c>
      <c r="AG96">
        <v>0</v>
      </c>
      <c r="AH96">
        <v>35.647731599999993</v>
      </c>
      <c r="AI96">
        <v>0</v>
      </c>
      <c r="AJ96">
        <v>0</v>
      </c>
      <c r="AK96">
        <v>13.053149999999997</v>
      </c>
      <c r="AL96">
        <v>15.345200000000002</v>
      </c>
      <c r="AM96">
        <v>4.0218514285714289</v>
      </c>
      <c r="AN96">
        <v>0</v>
      </c>
      <c r="AO96">
        <v>2.3149559999999996</v>
      </c>
      <c r="AP96">
        <v>0.39044879999999998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22.99122960793612</v>
      </c>
      <c r="BB96">
        <f t="shared" si="1"/>
        <v>686.61461442918051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87.638597617334469</v>
      </c>
      <c r="L97">
        <v>18.003233464309101</v>
      </c>
      <c r="M97">
        <v>0</v>
      </c>
      <c r="N97">
        <v>30.001476377952759</v>
      </c>
      <c r="O97">
        <v>50.381908898128039</v>
      </c>
      <c r="P97">
        <v>43.487457307737607</v>
      </c>
      <c r="Q97">
        <v>1.996742551020408</v>
      </c>
      <c r="R97">
        <v>3.2754358684210527</v>
      </c>
      <c r="S97">
        <v>2.003229138166895</v>
      </c>
      <c r="T97">
        <v>0</v>
      </c>
      <c r="U97">
        <v>292.41583907062613</v>
      </c>
      <c r="V97">
        <v>3.6191090555014598</v>
      </c>
      <c r="W97">
        <v>8.8350741222366729</v>
      </c>
      <c r="X97">
        <v>37.47416283485498</v>
      </c>
      <c r="Y97">
        <v>0</v>
      </c>
      <c r="Z97">
        <v>1.6646652000000002</v>
      </c>
      <c r="AA97">
        <v>10.70561232</v>
      </c>
      <c r="AB97">
        <v>6.6903803200000009</v>
      </c>
      <c r="AC97">
        <v>4.9163427199999994</v>
      </c>
      <c r="AD97">
        <v>2.3151846000000003</v>
      </c>
      <c r="AE97">
        <v>12.556885224000002</v>
      </c>
      <c r="AF97">
        <v>0</v>
      </c>
      <c r="AG97">
        <v>0</v>
      </c>
      <c r="AH97">
        <v>35.647731599999993</v>
      </c>
      <c r="AI97">
        <v>0</v>
      </c>
      <c r="AJ97">
        <v>0</v>
      </c>
      <c r="AK97">
        <v>13.053149999999997</v>
      </c>
      <c r="AL97">
        <v>15.345200000000002</v>
      </c>
      <c r="AM97">
        <v>4.0218514285714289</v>
      </c>
      <c r="AN97">
        <v>0</v>
      </c>
      <c r="AO97">
        <v>2.3149559999999996</v>
      </c>
      <c r="AP97">
        <v>0.78089759999999986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23.004194342438183</v>
      </c>
      <c r="BB97">
        <f t="shared" si="1"/>
        <v>687.0017922584226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87.628314220180727</v>
      </c>
      <c r="L98">
        <v>18.003145360593127</v>
      </c>
      <c r="M98">
        <v>0</v>
      </c>
      <c r="N98">
        <v>30.001476377952759</v>
      </c>
      <c r="O98">
        <v>50.381908898128039</v>
      </c>
      <c r="P98">
        <v>43.487457307737607</v>
      </c>
      <c r="Q98">
        <v>1.996742551020408</v>
      </c>
      <c r="R98">
        <v>3.2754358684210527</v>
      </c>
      <c r="S98">
        <v>2.003229138166895</v>
      </c>
      <c r="T98">
        <v>0</v>
      </c>
      <c r="U98">
        <v>292.41583907062613</v>
      </c>
      <c r="V98">
        <v>3.6191090555014598</v>
      </c>
      <c r="W98">
        <v>8.8350741222366729</v>
      </c>
      <c r="X98">
        <v>37.47416283485498</v>
      </c>
      <c r="Y98">
        <v>0</v>
      </c>
      <c r="Z98">
        <v>1.6646652000000002</v>
      </c>
      <c r="AA98">
        <v>10.70561232</v>
      </c>
      <c r="AB98">
        <v>6.6903803200000009</v>
      </c>
      <c r="AC98">
        <v>4.9163427199999994</v>
      </c>
      <c r="AD98">
        <v>2.3151846000000003</v>
      </c>
      <c r="AE98">
        <v>12.556885224000002</v>
      </c>
      <c r="AF98">
        <v>0</v>
      </c>
      <c r="AG98">
        <v>0</v>
      </c>
      <c r="AH98">
        <v>29.706442999999997</v>
      </c>
      <c r="AI98">
        <v>0</v>
      </c>
      <c r="AJ98">
        <v>0</v>
      </c>
      <c r="AK98">
        <v>13.053149999999997</v>
      </c>
      <c r="AL98">
        <v>15.345200000000002</v>
      </c>
      <c r="AM98">
        <v>4.0218514285714289</v>
      </c>
      <c r="AN98">
        <v>0</v>
      </c>
      <c r="AO98">
        <v>2.3149559999999996</v>
      </c>
      <c r="AP98">
        <v>0.78089759999999986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22.811360723333529</v>
      </c>
      <c r="BB98">
        <f t="shared" si="1"/>
        <v>681.24296577665746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1.7835374693251531E-4</v>
      </c>
      <c r="K99">
        <f t="shared" si="2"/>
        <v>2.7257928195416445</v>
      </c>
      <c r="L99">
        <f t="shared" si="2"/>
        <v>0.60831249470608428</v>
      </c>
      <c r="M99">
        <f t="shared" si="2"/>
        <v>0</v>
      </c>
      <c r="N99">
        <f t="shared" si="2"/>
        <v>0.72003543307086537</v>
      </c>
      <c r="O99">
        <f t="shared" si="2"/>
        <v>1.2091658135550745</v>
      </c>
      <c r="P99">
        <f t="shared" si="2"/>
        <v>1.0436989753857044</v>
      </c>
      <c r="Q99">
        <f t="shared" si="2"/>
        <v>6.0685263205802899E-2</v>
      </c>
      <c r="R99">
        <f t="shared" si="2"/>
        <v>0.21242707165359317</v>
      </c>
      <c r="S99">
        <f t="shared" si="2"/>
        <v>0.13146791504055921</v>
      </c>
      <c r="T99">
        <f t="shared" si="2"/>
        <v>0</v>
      </c>
      <c r="U99">
        <f t="shared" si="2"/>
        <v>6.9278742644654967</v>
      </c>
      <c r="V99">
        <f t="shared" si="2"/>
        <v>7.2436504233165708E-2</v>
      </c>
      <c r="W99">
        <f t="shared" si="2"/>
        <v>0.19685290482772907</v>
      </c>
      <c r="X99">
        <f t="shared" si="2"/>
        <v>0.82947233785359653</v>
      </c>
      <c r="Y99">
        <f t="shared" si="2"/>
        <v>0</v>
      </c>
      <c r="Z99">
        <f t="shared" si="2"/>
        <v>4.7236341900000041E-2</v>
      </c>
      <c r="AA99">
        <f t="shared" si="2"/>
        <v>0.12036349307999999</v>
      </c>
      <c r="AB99">
        <f t="shared" si="2"/>
        <v>0.21406169786000026</v>
      </c>
      <c r="AC99">
        <f t="shared" si="2"/>
        <v>0.1512839509239999</v>
      </c>
      <c r="AD99">
        <f t="shared" si="2"/>
        <v>9.8395345499999953E-2</v>
      </c>
      <c r="AE99">
        <f t="shared" si="2"/>
        <v>0.30015785256600019</v>
      </c>
      <c r="AF99">
        <f t="shared" si="2"/>
        <v>0</v>
      </c>
      <c r="AG99">
        <f t="shared" si="2"/>
        <v>0</v>
      </c>
      <c r="AH99">
        <f t="shared" si="2"/>
        <v>0.59610728505000043</v>
      </c>
      <c r="AI99">
        <f t="shared" si="2"/>
        <v>4.7005843249999964E-2</v>
      </c>
      <c r="AJ99">
        <f t="shared" si="2"/>
        <v>0</v>
      </c>
      <c r="AK99">
        <f t="shared" si="2"/>
        <v>0.31327559999999949</v>
      </c>
      <c r="AL99">
        <f t="shared" si="2"/>
        <v>0.42541615999999993</v>
      </c>
      <c r="AM99">
        <f t="shared" si="2"/>
        <v>2.5385398095238088E-2</v>
      </c>
      <c r="AN99">
        <f t="shared" si="2"/>
        <v>0</v>
      </c>
      <c r="AO99">
        <f t="shared" si="2"/>
        <v>4.7157893999999964E-2</v>
      </c>
      <c r="AP99">
        <f t="shared" si="2"/>
        <v>3.0471275099999993E-2</v>
      </c>
      <c r="AQ99">
        <f t="shared" si="2"/>
        <v>0</v>
      </c>
      <c r="AR99">
        <f t="shared" si="2"/>
        <v>0.30873801599999945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0.57214554207381352</v>
      </c>
      <c r="BB99">
        <f t="shared" si="1"/>
        <v>17.086667446499675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3.1018042944785273</v>
      </c>
      <c r="K3">
        <v>9.4150232619595773</v>
      </c>
      <c r="L3">
        <v>578.49247468354429</v>
      </c>
      <c r="M3">
        <v>28.234554032801615</v>
      </c>
      <c r="N3">
        <v>36.243602362204726</v>
      </c>
      <c r="O3">
        <v>0</v>
      </c>
      <c r="P3">
        <v>26.921299022494409</v>
      </c>
      <c r="Q3">
        <v>3.3473863636363639</v>
      </c>
      <c r="R3">
        <v>13.007344845235194</v>
      </c>
      <c r="S3">
        <v>8.1009547376664042</v>
      </c>
      <c r="T3">
        <v>0</v>
      </c>
      <c r="U3">
        <v>54.877874393344129</v>
      </c>
      <c r="V3">
        <v>3.9991248696947137</v>
      </c>
      <c r="W3">
        <v>10.000439358159248</v>
      </c>
      <c r="X3">
        <v>43.997568160261984</v>
      </c>
      <c r="Y3">
        <v>0</v>
      </c>
      <c r="Z3">
        <v>2.01070584</v>
      </c>
      <c r="AA3">
        <v>8.6042060000000014</v>
      </c>
      <c r="AB3">
        <v>12.121704815999999</v>
      </c>
      <c r="AC3">
        <v>8.9164694944000011</v>
      </c>
      <c r="AD3">
        <v>0</v>
      </c>
      <c r="AE3">
        <v>15.167135380800001</v>
      </c>
      <c r="AF3">
        <v>5.4449999999999994</v>
      </c>
      <c r="AG3">
        <v>4.6528060799999995</v>
      </c>
      <c r="AH3">
        <v>35.881640600000004</v>
      </c>
      <c r="AI3">
        <v>0</v>
      </c>
      <c r="AJ3">
        <v>0</v>
      </c>
      <c r="AK3">
        <v>15.766649999999998</v>
      </c>
      <c r="AL3">
        <v>0</v>
      </c>
      <c r="AM3">
        <v>0</v>
      </c>
      <c r="AN3">
        <v>0.66954999999999998</v>
      </c>
      <c r="AO3">
        <v>1.8039839999999998</v>
      </c>
      <c r="AP3">
        <v>1.1397313199999999</v>
      </c>
      <c r="AQ3">
        <v>8.0606099999999987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2.004029556650246</v>
      </c>
      <c r="AX3">
        <v>0</v>
      </c>
      <c r="AY3">
        <v>0</v>
      </c>
      <c r="AZ3">
        <v>0</v>
      </c>
      <c r="BA3">
        <v>31.348535989799444</v>
      </c>
      <c r="BB3">
        <f>SUM(B3:AZ3)-BA3</f>
        <v>936.19891613953178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3.0000000000000004</v>
      </c>
      <c r="K4">
        <v>9.4150232619595773</v>
      </c>
      <c r="L4">
        <v>578.49247468354429</v>
      </c>
      <c r="M4">
        <v>28.234554032801615</v>
      </c>
      <c r="N4">
        <v>36.243602362204726</v>
      </c>
      <c r="O4">
        <v>0</v>
      </c>
      <c r="P4">
        <v>26.921299022494409</v>
      </c>
      <c r="Q4">
        <v>3.3473863636363639</v>
      </c>
      <c r="R4">
        <v>13.007344845235194</v>
      </c>
      <c r="S4">
        <v>8.1009547376664042</v>
      </c>
      <c r="T4">
        <v>0</v>
      </c>
      <c r="U4">
        <v>54.877874393344129</v>
      </c>
      <c r="V4">
        <v>3.9991248696947137</v>
      </c>
      <c r="W4">
        <v>10.000439358159248</v>
      </c>
      <c r="X4">
        <v>43.997568160261984</v>
      </c>
      <c r="Y4">
        <v>0</v>
      </c>
      <c r="Z4">
        <v>2.01070584</v>
      </c>
      <c r="AA4">
        <v>8.6042060000000014</v>
      </c>
      <c r="AB4">
        <v>12.121704815999999</v>
      </c>
      <c r="AC4">
        <v>8.9164694944000011</v>
      </c>
      <c r="AD4">
        <v>0</v>
      </c>
      <c r="AE4">
        <v>15.167135380800001</v>
      </c>
      <c r="AF4">
        <v>5.4449999999999994</v>
      </c>
      <c r="AG4">
        <v>4.6528060799999995</v>
      </c>
      <c r="AH4">
        <v>26.148564</v>
      </c>
      <c r="AI4">
        <v>0</v>
      </c>
      <c r="AJ4">
        <v>0</v>
      </c>
      <c r="AK4">
        <v>15.766649999999998</v>
      </c>
      <c r="AL4">
        <v>0</v>
      </c>
      <c r="AM4">
        <v>0</v>
      </c>
      <c r="AN4">
        <v>0.66954999999999998</v>
      </c>
      <c r="AO4">
        <v>1.8039839999999998</v>
      </c>
      <c r="AP4">
        <v>1.1397313199999999</v>
      </c>
      <c r="AQ4">
        <v>8.0606099999999987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2.004029556650246</v>
      </c>
      <c r="AX4">
        <v>0</v>
      </c>
      <c r="AY4">
        <v>0</v>
      </c>
      <c r="AZ4">
        <v>0</v>
      </c>
      <c r="BA4">
        <v>31.029886087090233</v>
      </c>
      <c r="BB4">
        <f t="shared" ref="BB4:BB67" si="0">SUM(B4:AZ4)-BA4</f>
        <v>926.68268514776241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3.0000000000000004</v>
      </c>
      <c r="K5">
        <v>9.4150232619595773</v>
      </c>
      <c r="L5">
        <v>549.99652212037984</v>
      </c>
      <c r="M5">
        <v>28.234554032801615</v>
      </c>
      <c r="N5">
        <v>36.243602362204726</v>
      </c>
      <c r="O5">
        <v>0</v>
      </c>
      <c r="P5">
        <v>26.921299022494409</v>
      </c>
      <c r="Q5">
        <v>3.3473863636363639</v>
      </c>
      <c r="R5">
        <v>13.007344845235194</v>
      </c>
      <c r="S5">
        <v>8.1009547376664042</v>
      </c>
      <c r="T5">
        <v>0</v>
      </c>
      <c r="U5">
        <v>54.877874393344129</v>
      </c>
      <c r="V5">
        <v>3.9991248696947137</v>
      </c>
      <c r="W5">
        <v>10.000439358159248</v>
      </c>
      <c r="X5">
        <v>43.997568160261984</v>
      </c>
      <c r="Y5">
        <v>0</v>
      </c>
      <c r="Z5">
        <v>2.01070584</v>
      </c>
      <c r="AA5">
        <v>8.6042060000000014</v>
      </c>
      <c r="AB5">
        <v>12.121704815999999</v>
      </c>
      <c r="AC5">
        <v>8.9164694944000011</v>
      </c>
      <c r="AD5">
        <v>0</v>
      </c>
      <c r="AE5">
        <v>15.167135380800001</v>
      </c>
      <c r="AF5">
        <v>5.4449999999999994</v>
      </c>
      <c r="AG5">
        <v>4.6528060799999995</v>
      </c>
      <c r="AH5">
        <v>23.243168000000001</v>
      </c>
      <c r="AI5">
        <v>0</v>
      </c>
      <c r="AJ5">
        <v>0</v>
      </c>
      <c r="AK5">
        <v>15.766649999999998</v>
      </c>
      <c r="AL5">
        <v>0</v>
      </c>
      <c r="AM5">
        <v>0</v>
      </c>
      <c r="AN5">
        <v>0.66954999999999998</v>
      </c>
      <c r="AO5">
        <v>1.8039839999999998</v>
      </c>
      <c r="AP5">
        <v>1.1397313199999999</v>
      </c>
      <c r="AQ5">
        <v>8.0606099999999987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2.004029556650246</v>
      </c>
      <c r="AX5">
        <v>0</v>
      </c>
      <c r="AY5">
        <v>0</v>
      </c>
      <c r="AZ5">
        <v>0</v>
      </c>
      <c r="BA5">
        <v>30.012482393643758</v>
      </c>
      <c r="BB5">
        <f t="shared" si="0"/>
        <v>896.29874027804453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3.0000000000000004</v>
      </c>
      <c r="K6">
        <v>9.4150232619595773</v>
      </c>
      <c r="L6">
        <v>549.99652212037984</v>
      </c>
      <c r="M6">
        <v>28.234554032801615</v>
      </c>
      <c r="N6">
        <v>36.243602362204726</v>
      </c>
      <c r="O6">
        <v>0</v>
      </c>
      <c r="P6">
        <v>26.921299022494409</v>
      </c>
      <c r="Q6">
        <v>3.3473863636363639</v>
      </c>
      <c r="R6">
        <v>13.007344845235194</v>
      </c>
      <c r="S6">
        <v>8.1009547376664042</v>
      </c>
      <c r="T6">
        <v>0</v>
      </c>
      <c r="U6">
        <v>54.877874393344129</v>
      </c>
      <c r="V6">
        <v>3.9991248696947137</v>
      </c>
      <c r="W6">
        <v>10.000439358159248</v>
      </c>
      <c r="X6">
        <v>43.997568160261984</v>
      </c>
      <c r="Y6">
        <v>0</v>
      </c>
      <c r="Z6">
        <v>2.01070584</v>
      </c>
      <c r="AA6">
        <v>4.2899843999999998</v>
      </c>
      <c r="AB6">
        <v>12.121704815999999</v>
      </c>
      <c r="AC6">
        <v>8.9164694944000011</v>
      </c>
      <c r="AD6">
        <v>0</v>
      </c>
      <c r="AE6">
        <v>15.167135380800001</v>
      </c>
      <c r="AF6">
        <v>5.4449999999999994</v>
      </c>
      <c r="AG6">
        <v>4.6528060799999995</v>
      </c>
      <c r="AH6">
        <v>23.243168000000001</v>
      </c>
      <c r="AI6">
        <v>0</v>
      </c>
      <c r="AJ6">
        <v>0</v>
      </c>
      <c r="AK6">
        <v>15.766649999999998</v>
      </c>
      <c r="AL6">
        <v>0</v>
      </c>
      <c r="AM6">
        <v>0</v>
      </c>
      <c r="AN6">
        <v>0.66954999999999998</v>
      </c>
      <c r="AO6">
        <v>1.8039839999999998</v>
      </c>
      <c r="AP6">
        <v>1.1397313199999999</v>
      </c>
      <c r="AQ6">
        <v>8.0606099999999987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2.0050714503816791</v>
      </c>
      <c r="AX6">
        <v>0</v>
      </c>
      <c r="AY6">
        <v>0</v>
      </c>
      <c r="AZ6">
        <v>0</v>
      </c>
      <c r="BA6">
        <v>29.872735354291354</v>
      </c>
      <c r="BB6">
        <f t="shared" si="0"/>
        <v>892.12530761112839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3.0000000000000004</v>
      </c>
      <c r="K7">
        <v>9.4150831583156585</v>
      </c>
      <c r="L7">
        <v>481.99613623705017</v>
      </c>
      <c r="M7">
        <v>28.234554032801615</v>
      </c>
      <c r="N7">
        <v>36.243602362204726</v>
      </c>
      <c r="O7">
        <v>0</v>
      </c>
      <c r="P7">
        <v>26.921299022494409</v>
      </c>
      <c r="Q7">
        <v>3.3473863636363639</v>
      </c>
      <c r="R7">
        <v>13.007344845235194</v>
      </c>
      <c r="S7">
        <v>8.1009547376664042</v>
      </c>
      <c r="T7">
        <v>0</v>
      </c>
      <c r="U7">
        <v>54.877874393344129</v>
      </c>
      <c r="V7">
        <v>3.9991248696947137</v>
      </c>
      <c r="W7">
        <v>10.000439358159248</v>
      </c>
      <c r="X7">
        <v>43.997568160261984</v>
      </c>
      <c r="Y7">
        <v>0</v>
      </c>
      <c r="Z7">
        <v>2.01070584</v>
      </c>
      <c r="AA7">
        <v>4.2899843999999998</v>
      </c>
      <c r="AB7">
        <v>12.121704815999999</v>
      </c>
      <c r="AC7">
        <v>5.9441828108000001</v>
      </c>
      <c r="AD7">
        <v>0</v>
      </c>
      <c r="AE7">
        <v>15.167135380800001</v>
      </c>
      <c r="AF7">
        <v>5.4449999999999994</v>
      </c>
      <c r="AG7">
        <v>4.6528060799999995</v>
      </c>
      <c r="AH7">
        <v>23.243168000000001</v>
      </c>
      <c r="AI7">
        <v>0</v>
      </c>
      <c r="AJ7">
        <v>0</v>
      </c>
      <c r="AK7">
        <v>15.766649999999998</v>
      </c>
      <c r="AL7">
        <v>0</v>
      </c>
      <c r="AM7">
        <v>0</v>
      </c>
      <c r="AN7">
        <v>0.66954999999999998</v>
      </c>
      <c r="AO7">
        <v>1.8039839999999998</v>
      </c>
      <c r="AP7">
        <v>1.1397313199999999</v>
      </c>
      <c r="AQ7">
        <v>8.0606099999999987</v>
      </c>
      <c r="AR7">
        <v>15.4111776</v>
      </c>
      <c r="AS7">
        <v>9.7861171044000006</v>
      </c>
      <c r="AT7">
        <v>0</v>
      </c>
      <c r="AU7">
        <v>0</v>
      </c>
      <c r="AV7">
        <v>0</v>
      </c>
      <c r="AW7">
        <v>1.9955569093610699</v>
      </c>
      <c r="AX7">
        <v>0</v>
      </c>
      <c r="AY7">
        <v>0</v>
      </c>
      <c r="AZ7">
        <v>0</v>
      </c>
      <c r="BA7">
        <v>27.561040555330877</v>
      </c>
      <c r="BB7">
        <f t="shared" si="0"/>
        <v>823.08839124689462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3.0000000000000004</v>
      </c>
      <c r="K8">
        <v>9.4150123560745751</v>
      </c>
      <c r="L8">
        <v>481.99613623705017</v>
      </c>
      <c r="M8">
        <v>28.234554032801615</v>
      </c>
      <c r="N8">
        <v>36.243602362204726</v>
      </c>
      <c r="O8">
        <v>0</v>
      </c>
      <c r="P8">
        <v>26.921299022494409</v>
      </c>
      <c r="Q8">
        <v>3.3473863636363639</v>
      </c>
      <c r="R8">
        <v>13.007344845235194</v>
      </c>
      <c r="S8">
        <v>8.1009547376664042</v>
      </c>
      <c r="T8">
        <v>0</v>
      </c>
      <c r="U8">
        <v>54.877874393344129</v>
      </c>
      <c r="V8">
        <v>3.9991248696947137</v>
      </c>
      <c r="W8">
        <v>10.000439358159248</v>
      </c>
      <c r="X8">
        <v>43.997568160261984</v>
      </c>
      <c r="Y8">
        <v>0</v>
      </c>
      <c r="Z8">
        <v>2.01070584</v>
      </c>
      <c r="AA8">
        <v>4.2899843999999998</v>
      </c>
      <c r="AB8">
        <v>12.121704815999999</v>
      </c>
      <c r="AC8">
        <v>5.9441828108000001</v>
      </c>
      <c r="AD8">
        <v>0</v>
      </c>
      <c r="AE8">
        <v>15.167135380800001</v>
      </c>
      <c r="AF8">
        <v>5.4449999999999994</v>
      </c>
      <c r="AG8">
        <v>4.6528060799999995</v>
      </c>
      <c r="AH8">
        <v>23.243168000000001</v>
      </c>
      <c r="AI8">
        <v>0</v>
      </c>
      <c r="AJ8">
        <v>0</v>
      </c>
      <c r="AK8">
        <v>15.766649999999998</v>
      </c>
      <c r="AL8">
        <v>0</v>
      </c>
      <c r="AM8">
        <v>0</v>
      </c>
      <c r="AN8">
        <v>0.66954999999999998</v>
      </c>
      <c r="AO8">
        <v>1.8039839999999998</v>
      </c>
      <c r="AP8">
        <v>1.1397313199999999</v>
      </c>
      <c r="AQ8">
        <v>8.0606099999999987</v>
      </c>
      <c r="AR8">
        <v>15.4111776</v>
      </c>
      <c r="AS8">
        <v>9.7861171044000006</v>
      </c>
      <c r="AT8">
        <v>0</v>
      </c>
      <c r="AU8">
        <v>0</v>
      </c>
      <c r="AV8">
        <v>0</v>
      </c>
      <c r="AW8">
        <v>1.9936363103953147</v>
      </c>
      <c r="AX8">
        <v>0</v>
      </c>
      <c r="AY8">
        <v>0</v>
      </c>
      <c r="AZ8">
        <v>0</v>
      </c>
      <c r="BA8">
        <v>27.560975794942628</v>
      </c>
      <c r="BB8">
        <f t="shared" si="0"/>
        <v>823.08646460607611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3.0000000000000004</v>
      </c>
      <c r="K9">
        <v>9.4150084849449662</v>
      </c>
      <c r="L9">
        <v>481.99613623705017</v>
      </c>
      <c r="M9">
        <v>28.234554032801615</v>
      </c>
      <c r="N9">
        <v>36.243602362204726</v>
      </c>
      <c r="O9">
        <v>0</v>
      </c>
      <c r="P9">
        <v>26.921299022494409</v>
      </c>
      <c r="Q9">
        <v>3.3473863636363639</v>
      </c>
      <c r="R9">
        <v>13.007344845235194</v>
      </c>
      <c r="S9">
        <v>8.1009547376664042</v>
      </c>
      <c r="T9">
        <v>0</v>
      </c>
      <c r="U9">
        <v>57.812234348863363</v>
      </c>
      <c r="V9">
        <v>3.9991248696947137</v>
      </c>
      <c r="W9">
        <v>10.000439358159248</v>
      </c>
      <c r="X9">
        <v>43.997568160261984</v>
      </c>
      <c r="Y9">
        <v>0</v>
      </c>
      <c r="Z9">
        <v>2.01070584</v>
      </c>
      <c r="AA9">
        <v>0</v>
      </c>
      <c r="AB9">
        <v>12.121704815999999</v>
      </c>
      <c r="AC9">
        <v>5.9383226240000004</v>
      </c>
      <c r="AD9">
        <v>0</v>
      </c>
      <c r="AE9">
        <v>15.167135380800001</v>
      </c>
      <c r="AF9">
        <v>5.4449999999999994</v>
      </c>
      <c r="AG9">
        <v>4.6528060799999995</v>
      </c>
      <c r="AH9">
        <v>23.243168000000001</v>
      </c>
      <c r="AI9">
        <v>0</v>
      </c>
      <c r="AJ9">
        <v>0</v>
      </c>
      <c r="AK9">
        <v>15.766649999999998</v>
      </c>
      <c r="AL9">
        <v>0</v>
      </c>
      <c r="AM9">
        <v>0</v>
      </c>
      <c r="AN9">
        <v>0.66954999999999998</v>
      </c>
      <c r="AO9">
        <v>1.8039839999999998</v>
      </c>
      <c r="AP9">
        <v>1.1397313199999999</v>
      </c>
      <c r="AQ9">
        <v>8.0606099999999987</v>
      </c>
      <c r="AR9">
        <v>15.4111776</v>
      </c>
      <c r="AS9">
        <v>9.7861171044000006</v>
      </c>
      <c r="AT9">
        <v>0</v>
      </c>
      <c r="AU9">
        <v>0</v>
      </c>
      <c r="AV9">
        <v>0</v>
      </c>
      <c r="AW9">
        <v>1.9936363103953147</v>
      </c>
      <c r="AX9">
        <v>0</v>
      </c>
      <c r="AY9">
        <v>0</v>
      </c>
      <c r="AZ9">
        <v>0</v>
      </c>
      <c r="BA9">
        <v>27.51686358959472</v>
      </c>
      <c r="BB9">
        <f t="shared" si="0"/>
        <v>821.76908830901357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3.0000000000000004</v>
      </c>
      <c r="K10">
        <v>9.4150084849449662</v>
      </c>
      <c r="L10">
        <v>481.99613623705017</v>
      </c>
      <c r="M10">
        <v>28.234554032801615</v>
      </c>
      <c r="N10">
        <v>36.243602362204726</v>
      </c>
      <c r="O10">
        <v>0</v>
      </c>
      <c r="P10">
        <v>26.921299022494409</v>
      </c>
      <c r="Q10">
        <v>3.3473863636363639</v>
      </c>
      <c r="R10">
        <v>13.007344845235194</v>
      </c>
      <c r="S10">
        <v>8.1009547376664042</v>
      </c>
      <c r="T10">
        <v>0</v>
      </c>
      <c r="U10">
        <v>58.845925377155176</v>
      </c>
      <c r="V10">
        <v>3.9991248696947137</v>
      </c>
      <c r="W10">
        <v>10.000439358159248</v>
      </c>
      <c r="X10">
        <v>43.997568160261984</v>
      </c>
      <c r="Y10">
        <v>0</v>
      </c>
      <c r="Z10">
        <v>2.01070584</v>
      </c>
      <c r="AA10">
        <v>0</v>
      </c>
      <c r="AB10">
        <v>12.121704815999999</v>
      </c>
      <c r="AC10">
        <v>5.9383226240000004</v>
      </c>
      <c r="AD10">
        <v>0</v>
      </c>
      <c r="AE10">
        <v>15.167135380800001</v>
      </c>
      <c r="AF10">
        <v>5.4449999999999994</v>
      </c>
      <c r="AG10">
        <v>4.6528060799999995</v>
      </c>
      <c r="AH10">
        <v>23.243168000000001</v>
      </c>
      <c r="AI10">
        <v>0</v>
      </c>
      <c r="AJ10">
        <v>0</v>
      </c>
      <c r="AK10">
        <v>15.766649999999998</v>
      </c>
      <c r="AL10">
        <v>0</v>
      </c>
      <c r="AM10">
        <v>0</v>
      </c>
      <c r="AN10">
        <v>0.66954999999999998</v>
      </c>
      <c r="AO10">
        <v>1.8039839999999998</v>
      </c>
      <c r="AP10">
        <v>1.1397313199999999</v>
      </c>
      <c r="AQ10">
        <v>8.0606099999999987</v>
      </c>
      <c r="AR10">
        <v>15.4111776</v>
      </c>
      <c r="AS10">
        <v>9.7861171044000006</v>
      </c>
      <c r="AT10">
        <v>0</v>
      </c>
      <c r="AU10">
        <v>0</v>
      </c>
      <c r="AV10">
        <v>0</v>
      </c>
      <c r="AW10">
        <v>1.9936363103953147</v>
      </c>
      <c r="AX10">
        <v>0</v>
      </c>
      <c r="AY10">
        <v>0</v>
      </c>
      <c r="AZ10">
        <v>0</v>
      </c>
      <c r="BA10">
        <v>27.55035517891136</v>
      </c>
      <c r="BB10">
        <f t="shared" si="0"/>
        <v>822.76928774798876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3.0000000000000004</v>
      </c>
      <c r="K11">
        <v>9.4150084849449662</v>
      </c>
      <c r="L11">
        <v>578.49898165523791</v>
      </c>
      <c r="M11">
        <v>28.234554032801615</v>
      </c>
      <c r="N11">
        <v>36.243602362204726</v>
      </c>
      <c r="O11">
        <v>0</v>
      </c>
      <c r="P11">
        <v>26.921299022494409</v>
      </c>
      <c r="Q11">
        <v>3.3473863636363639</v>
      </c>
      <c r="R11">
        <v>13.007344845235194</v>
      </c>
      <c r="S11">
        <v>8.1009547376664042</v>
      </c>
      <c r="T11">
        <v>0</v>
      </c>
      <c r="U11">
        <v>59.88011575031004</v>
      </c>
      <c r="V11">
        <v>3.9991248696947137</v>
      </c>
      <c r="W11">
        <v>10.000439358159248</v>
      </c>
      <c r="X11">
        <v>43.997568160261984</v>
      </c>
      <c r="Y11">
        <v>0</v>
      </c>
      <c r="Z11">
        <v>2.01070584</v>
      </c>
      <c r="AA11">
        <v>0</v>
      </c>
      <c r="AB11">
        <v>12.121704815999999</v>
      </c>
      <c r="AC11">
        <v>5.9383226240000004</v>
      </c>
      <c r="AD11">
        <v>0</v>
      </c>
      <c r="AE11">
        <v>15.167135380800001</v>
      </c>
      <c r="AF11">
        <v>5.4449999999999994</v>
      </c>
      <c r="AG11">
        <v>4.6528060799999995</v>
      </c>
      <c r="AH11">
        <v>23.243168000000001</v>
      </c>
      <c r="AI11">
        <v>0</v>
      </c>
      <c r="AJ11">
        <v>0</v>
      </c>
      <c r="AK11">
        <v>15.766649999999998</v>
      </c>
      <c r="AL11">
        <v>0</v>
      </c>
      <c r="AM11">
        <v>0</v>
      </c>
      <c r="AN11">
        <v>0.66954999999999998</v>
      </c>
      <c r="AO11">
        <v>1.8039839999999998</v>
      </c>
      <c r="AP11">
        <v>1.1397313199999999</v>
      </c>
      <c r="AQ11">
        <v>8.0606099999999987</v>
      </c>
      <c r="AR11">
        <v>15.4111776</v>
      </c>
      <c r="AS11">
        <v>9.7861171044000006</v>
      </c>
      <c r="AT11">
        <v>0</v>
      </c>
      <c r="AU11">
        <v>0</v>
      </c>
      <c r="AV11">
        <v>0</v>
      </c>
      <c r="AW11">
        <v>1.9936363103953147</v>
      </c>
      <c r="AX11">
        <v>0</v>
      </c>
      <c r="AY11">
        <v>0</v>
      </c>
      <c r="AZ11">
        <v>0</v>
      </c>
      <c r="BA11">
        <v>30.710555442582333</v>
      </c>
      <c r="BB11">
        <f t="shared" si="0"/>
        <v>917.14612327566044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3.0000000000000004</v>
      </c>
      <c r="K12">
        <v>9.4150084849449662</v>
      </c>
      <c r="L12">
        <v>578.49898165523791</v>
      </c>
      <c r="M12">
        <v>28.234554032801615</v>
      </c>
      <c r="N12">
        <v>36.243602362204726</v>
      </c>
      <c r="O12">
        <v>0</v>
      </c>
      <c r="P12">
        <v>26.921299022494409</v>
      </c>
      <c r="Q12">
        <v>3.3473863636363639</v>
      </c>
      <c r="R12">
        <v>13.007344845235194</v>
      </c>
      <c r="S12">
        <v>8.1009547376664042</v>
      </c>
      <c r="T12">
        <v>0</v>
      </c>
      <c r="U12">
        <v>60.923642195388545</v>
      </c>
      <c r="V12">
        <v>3.9991248696947137</v>
      </c>
      <c r="W12">
        <v>10.000439358159248</v>
      </c>
      <c r="X12">
        <v>43.997568160261984</v>
      </c>
      <c r="Y12">
        <v>0</v>
      </c>
      <c r="Z12">
        <v>2.01070584</v>
      </c>
      <c r="AA12">
        <v>0</v>
      </c>
      <c r="AB12">
        <v>12.121704815999999</v>
      </c>
      <c r="AC12">
        <v>5.9383226240000004</v>
      </c>
      <c r="AD12">
        <v>0</v>
      </c>
      <c r="AE12">
        <v>15.167135380800001</v>
      </c>
      <c r="AF12">
        <v>5.4449999999999994</v>
      </c>
      <c r="AG12">
        <v>4.6528060799999995</v>
      </c>
      <c r="AH12">
        <v>23.243168000000001</v>
      </c>
      <c r="AI12">
        <v>0</v>
      </c>
      <c r="AJ12">
        <v>0</v>
      </c>
      <c r="AK12">
        <v>15.766649999999998</v>
      </c>
      <c r="AL12">
        <v>0</v>
      </c>
      <c r="AM12">
        <v>0</v>
      </c>
      <c r="AN12">
        <v>0.66954999999999998</v>
      </c>
      <c r="AO12">
        <v>1.8039839999999998</v>
      </c>
      <c r="AP12">
        <v>1.1397313199999999</v>
      </c>
      <c r="AQ12">
        <v>8.0606099999999987</v>
      </c>
      <c r="AR12">
        <v>15.4111776</v>
      </c>
      <c r="AS12">
        <v>9.7861171044000006</v>
      </c>
      <c r="AT12">
        <v>0</v>
      </c>
      <c r="AU12">
        <v>0</v>
      </c>
      <c r="AV12">
        <v>0</v>
      </c>
      <c r="AW12">
        <v>1.9936363103953147</v>
      </c>
      <c r="AX12">
        <v>0</v>
      </c>
      <c r="AY12">
        <v>0</v>
      </c>
      <c r="AZ12">
        <v>0</v>
      </c>
      <c r="BA12">
        <v>30.744365699402884</v>
      </c>
      <c r="BB12">
        <f t="shared" si="0"/>
        <v>918.15583946391837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3.0000000000000004</v>
      </c>
      <c r="K13">
        <v>9.4150084849449662</v>
      </c>
      <c r="L13">
        <v>578.49898165523791</v>
      </c>
      <c r="M13">
        <v>28.234554032801615</v>
      </c>
      <c r="N13">
        <v>36.243602362204726</v>
      </c>
      <c r="O13">
        <v>0</v>
      </c>
      <c r="P13">
        <v>26.921299022494409</v>
      </c>
      <c r="Q13">
        <v>3.3473863636363639</v>
      </c>
      <c r="R13">
        <v>13.007344845235194</v>
      </c>
      <c r="S13">
        <v>8.1009547376664042</v>
      </c>
      <c r="T13">
        <v>0</v>
      </c>
      <c r="U13">
        <v>61.957333222446842</v>
      </c>
      <c r="V13">
        <v>3.9991248696947137</v>
      </c>
      <c r="W13">
        <v>10.000439358159248</v>
      </c>
      <c r="X13">
        <v>43.997568160261984</v>
      </c>
      <c r="Y13">
        <v>0</v>
      </c>
      <c r="Z13">
        <v>2.01070584</v>
      </c>
      <c r="AA13">
        <v>0</v>
      </c>
      <c r="AB13">
        <v>12.121704815999999</v>
      </c>
      <c r="AC13">
        <v>5.9383226240000004</v>
      </c>
      <c r="AD13">
        <v>0</v>
      </c>
      <c r="AE13">
        <v>15.167135380800001</v>
      </c>
      <c r="AF13">
        <v>5.4449999999999994</v>
      </c>
      <c r="AG13">
        <v>4.6528060799999995</v>
      </c>
      <c r="AH13">
        <v>23.243168000000001</v>
      </c>
      <c r="AI13">
        <v>0</v>
      </c>
      <c r="AJ13">
        <v>0</v>
      </c>
      <c r="AK13">
        <v>15.766649999999998</v>
      </c>
      <c r="AL13">
        <v>0</v>
      </c>
      <c r="AM13">
        <v>0</v>
      </c>
      <c r="AN13">
        <v>0.66954999999999998</v>
      </c>
      <c r="AO13">
        <v>1.8039839999999998</v>
      </c>
      <c r="AP13">
        <v>1.1397313199999999</v>
      </c>
      <c r="AQ13">
        <v>8.0606099999999987</v>
      </c>
      <c r="AR13">
        <v>15.4111776</v>
      </c>
      <c r="AS13">
        <v>9.7861171044000006</v>
      </c>
      <c r="AT13">
        <v>0</v>
      </c>
      <c r="AU13">
        <v>0</v>
      </c>
      <c r="AV13">
        <v>0</v>
      </c>
      <c r="AW13">
        <v>1.9936363103953147</v>
      </c>
      <c r="AX13">
        <v>0</v>
      </c>
      <c r="AY13">
        <v>0</v>
      </c>
      <c r="AZ13">
        <v>0</v>
      </c>
      <c r="BA13">
        <v>30.777857288679563</v>
      </c>
      <c r="BB13">
        <f t="shared" si="0"/>
        <v>919.15603890170007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3.0000000000000004</v>
      </c>
      <c r="K14">
        <v>9.4149580722021646</v>
      </c>
      <c r="L14">
        <v>578.49898165523791</v>
      </c>
      <c r="M14">
        <v>28.234554032801615</v>
      </c>
      <c r="N14">
        <v>36.243602362204726</v>
      </c>
      <c r="O14">
        <v>0</v>
      </c>
      <c r="P14">
        <v>26.921299022494409</v>
      </c>
      <c r="Q14">
        <v>3.3473863636363639</v>
      </c>
      <c r="R14">
        <v>13.007344845235194</v>
      </c>
      <c r="S14">
        <v>8.1009547376664042</v>
      </c>
      <c r="T14">
        <v>0</v>
      </c>
      <c r="U14">
        <v>62.990905332782148</v>
      </c>
      <c r="V14">
        <v>3.9991248696947137</v>
      </c>
      <c r="W14">
        <v>10.000439358159248</v>
      </c>
      <c r="X14">
        <v>43.997568160261984</v>
      </c>
      <c r="Y14">
        <v>0</v>
      </c>
      <c r="Z14">
        <v>2.01070584</v>
      </c>
      <c r="AA14">
        <v>0</v>
      </c>
      <c r="AB14">
        <v>12.121704815999999</v>
      </c>
      <c r="AC14">
        <v>5.9383226240000004</v>
      </c>
      <c r="AD14">
        <v>0</v>
      </c>
      <c r="AE14">
        <v>15.167135380800001</v>
      </c>
      <c r="AF14">
        <v>5.4449999999999994</v>
      </c>
      <c r="AG14">
        <v>4.6528060799999995</v>
      </c>
      <c r="AH14">
        <v>23.243168000000001</v>
      </c>
      <c r="AI14">
        <v>0</v>
      </c>
      <c r="AJ14">
        <v>0</v>
      </c>
      <c r="AK14">
        <v>15.766649999999998</v>
      </c>
      <c r="AL14">
        <v>0</v>
      </c>
      <c r="AM14">
        <v>0</v>
      </c>
      <c r="AN14">
        <v>0.66954999999999998</v>
      </c>
      <c r="AO14">
        <v>1.8039839999999998</v>
      </c>
      <c r="AP14">
        <v>1.1397313199999999</v>
      </c>
      <c r="AQ14">
        <v>8.0606099999999987</v>
      </c>
      <c r="AR14">
        <v>15.4111776</v>
      </c>
      <c r="AS14">
        <v>9.7861171044000006</v>
      </c>
      <c r="AT14">
        <v>0</v>
      </c>
      <c r="AU14">
        <v>0</v>
      </c>
      <c r="AV14">
        <v>0</v>
      </c>
      <c r="AW14">
        <v>1.9936363103953147</v>
      </c>
      <c r="AX14">
        <v>0</v>
      </c>
      <c r="AY14">
        <v>0</v>
      </c>
      <c r="AZ14">
        <v>0</v>
      </c>
      <c r="BA14">
        <v>30.811343384617132</v>
      </c>
      <c r="BB14">
        <f t="shared" si="0"/>
        <v>920.15607450335494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3.0000000000000004</v>
      </c>
      <c r="K15">
        <v>9.4149580722021646</v>
      </c>
      <c r="L15">
        <v>578.49898165523791</v>
      </c>
      <c r="M15">
        <v>28.234554032801615</v>
      </c>
      <c r="N15">
        <v>36.243602362204726</v>
      </c>
      <c r="O15">
        <v>0</v>
      </c>
      <c r="P15">
        <v>26.921299022494409</v>
      </c>
      <c r="Q15">
        <v>3.3473863636363639</v>
      </c>
      <c r="R15">
        <v>13.007344845235194</v>
      </c>
      <c r="S15">
        <v>8.1009547376664042</v>
      </c>
      <c r="T15">
        <v>0</v>
      </c>
      <c r="U15">
        <v>64.241422075237708</v>
      </c>
      <c r="V15">
        <v>3.9991248696947137</v>
      </c>
      <c r="W15">
        <v>10.000439358159248</v>
      </c>
      <c r="X15">
        <v>43.997568160261984</v>
      </c>
      <c r="Y15">
        <v>0</v>
      </c>
      <c r="Z15">
        <v>2.01070584</v>
      </c>
      <c r="AA15">
        <v>0</v>
      </c>
      <c r="AB15">
        <v>12.121704815999999</v>
      </c>
      <c r="AC15">
        <v>5.9383226240000004</v>
      </c>
      <c r="AD15">
        <v>0</v>
      </c>
      <c r="AE15">
        <v>15.167135380800001</v>
      </c>
      <c r="AF15">
        <v>5.4449999999999994</v>
      </c>
      <c r="AG15">
        <v>4.6528060799999995</v>
      </c>
      <c r="AH15">
        <v>23.243168000000001</v>
      </c>
      <c r="AI15">
        <v>0</v>
      </c>
      <c r="AJ15">
        <v>0</v>
      </c>
      <c r="AK15">
        <v>15.766649999999998</v>
      </c>
      <c r="AL15">
        <v>0</v>
      </c>
      <c r="AM15">
        <v>0</v>
      </c>
      <c r="AN15">
        <v>0.66954999999999998</v>
      </c>
      <c r="AO15">
        <v>1.8039839999999998</v>
      </c>
      <c r="AP15">
        <v>1.1397313199999999</v>
      </c>
      <c r="AQ15">
        <v>8.0606099999999987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2</v>
      </c>
      <c r="AX15">
        <v>0</v>
      </c>
      <c r="AY15">
        <v>0</v>
      </c>
      <c r="AZ15">
        <v>0</v>
      </c>
      <c r="BA15">
        <v>30.884988847452789</v>
      </c>
      <c r="BB15">
        <f t="shared" si="0"/>
        <v>922.35543107257945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3.0000000000000004</v>
      </c>
      <c r="K16">
        <v>9.4149580722021646</v>
      </c>
      <c r="L16">
        <v>578.49898165523791</v>
      </c>
      <c r="M16">
        <v>28.234554032801615</v>
      </c>
      <c r="N16">
        <v>36.243602362204726</v>
      </c>
      <c r="O16">
        <v>0</v>
      </c>
      <c r="P16">
        <v>26.921299022494409</v>
      </c>
      <c r="Q16">
        <v>3.3473863636363639</v>
      </c>
      <c r="R16">
        <v>13.007344845235194</v>
      </c>
      <c r="S16">
        <v>8.1009547376664042</v>
      </c>
      <c r="T16">
        <v>0</v>
      </c>
      <c r="U16">
        <v>64.241422075237708</v>
      </c>
      <c r="V16">
        <v>3.9991248696947137</v>
      </c>
      <c r="W16">
        <v>10.000439358159248</v>
      </c>
      <c r="X16">
        <v>43.997568160261984</v>
      </c>
      <c r="Y16">
        <v>0</v>
      </c>
      <c r="Z16">
        <v>2.01070584</v>
      </c>
      <c r="AA16">
        <v>0</v>
      </c>
      <c r="AB16">
        <v>8.0565986800000005</v>
      </c>
      <c r="AC16">
        <v>5.9383226240000004</v>
      </c>
      <c r="AD16">
        <v>0</v>
      </c>
      <c r="AE16">
        <v>15.167135380800001</v>
      </c>
      <c r="AF16">
        <v>5.4449999999999994</v>
      </c>
      <c r="AG16">
        <v>4.6528060799999995</v>
      </c>
      <c r="AH16">
        <v>23.243168000000001</v>
      </c>
      <c r="AI16">
        <v>0</v>
      </c>
      <c r="AJ16">
        <v>0</v>
      </c>
      <c r="AK16">
        <v>15.766649999999998</v>
      </c>
      <c r="AL16">
        <v>0</v>
      </c>
      <c r="AM16">
        <v>0</v>
      </c>
      <c r="AN16">
        <v>0.66954999999999998</v>
      </c>
      <c r="AO16">
        <v>1.8039839999999998</v>
      </c>
      <c r="AP16">
        <v>1.1397313199999999</v>
      </c>
      <c r="AQ16">
        <v>8.0606099999999987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2</v>
      </c>
      <c r="AX16">
        <v>0</v>
      </c>
      <c r="AY16">
        <v>0</v>
      </c>
      <c r="AZ16">
        <v>0</v>
      </c>
      <c r="BA16">
        <v>30.753279300652792</v>
      </c>
      <c r="BB16">
        <f t="shared" si="0"/>
        <v>918.42203448337932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3.0000000000000004</v>
      </c>
      <c r="K17">
        <v>9.4149580722021646</v>
      </c>
      <c r="L17">
        <v>578.49898165523791</v>
      </c>
      <c r="M17">
        <v>28.234554032801615</v>
      </c>
      <c r="N17">
        <v>36.243602362204726</v>
      </c>
      <c r="O17">
        <v>0</v>
      </c>
      <c r="P17">
        <v>26.921299022494409</v>
      </c>
      <c r="Q17">
        <v>3.3473863636363639</v>
      </c>
      <c r="R17">
        <v>13.007344845235194</v>
      </c>
      <c r="S17">
        <v>8.1009547376664042</v>
      </c>
      <c r="T17">
        <v>0</v>
      </c>
      <c r="U17">
        <v>64.241422075237708</v>
      </c>
      <c r="V17">
        <v>3.9991248696947137</v>
      </c>
      <c r="W17">
        <v>10.000439358159248</v>
      </c>
      <c r="X17">
        <v>43.997568160261984</v>
      </c>
      <c r="Y17">
        <v>0</v>
      </c>
      <c r="Z17">
        <v>2.01070584</v>
      </c>
      <c r="AA17">
        <v>4.3103436480000008</v>
      </c>
      <c r="AB17">
        <v>8.0565986800000005</v>
      </c>
      <c r="AC17">
        <v>5.9441828108000001</v>
      </c>
      <c r="AD17">
        <v>0</v>
      </c>
      <c r="AE17">
        <v>15.167135380800001</v>
      </c>
      <c r="AF17">
        <v>5.4449999999999994</v>
      </c>
      <c r="AG17">
        <v>4.6528060799999995</v>
      </c>
      <c r="AH17">
        <v>23.243168000000001</v>
      </c>
      <c r="AI17">
        <v>0</v>
      </c>
      <c r="AJ17">
        <v>0</v>
      </c>
      <c r="AK17">
        <v>15.766649999999998</v>
      </c>
      <c r="AL17">
        <v>0</v>
      </c>
      <c r="AM17">
        <v>0</v>
      </c>
      <c r="AN17">
        <v>0.66954999999999998</v>
      </c>
      <c r="AO17">
        <v>1.8039839999999998</v>
      </c>
      <c r="AP17">
        <v>1.1397313199999999</v>
      </c>
      <c r="AQ17">
        <v>8.0606099999999987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2</v>
      </c>
      <c r="AX17">
        <v>0</v>
      </c>
      <c r="AY17">
        <v>0</v>
      </c>
      <c r="AZ17">
        <v>0</v>
      </c>
      <c r="BA17">
        <v>30.89312426305279</v>
      </c>
      <c r="BB17">
        <f t="shared" si="0"/>
        <v>922.59839335577942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3.0000000000000004</v>
      </c>
      <c r="K18">
        <v>9.4149580722021646</v>
      </c>
      <c r="L18">
        <v>578.49898165523791</v>
      </c>
      <c r="M18">
        <v>28.234554032801615</v>
      </c>
      <c r="N18">
        <v>36.243602362204726</v>
      </c>
      <c r="O18">
        <v>0</v>
      </c>
      <c r="P18">
        <v>26.921299022494409</v>
      </c>
      <c r="Q18">
        <v>3.3473863636363639</v>
      </c>
      <c r="R18">
        <v>13.007344845235194</v>
      </c>
      <c r="S18">
        <v>8.1009547376664042</v>
      </c>
      <c r="T18">
        <v>0</v>
      </c>
      <c r="U18">
        <v>64.241422075237708</v>
      </c>
      <c r="V18">
        <v>3.9991248696947137</v>
      </c>
      <c r="W18">
        <v>10.000439358159248</v>
      </c>
      <c r="X18">
        <v>43.997568160261984</v>
      </c>
      <c r="Y18">
        <v>0</v>
      </c>
      <c r="Z18">
        <v>2.01070584</v>
      </c>
      <c r="AA18">
        <v>4.3103436480000008</v>
      </c>
      <c r="AB18">
        <v>8.0565986800000005</v>
      </c>
      <c r="AC18">
        <v>5.9441828108000001</v>
      </c>
      <c r="AD18">
        <v>0</v>
      </c>
      <c r="AE18">
        <v>15.167135380800001</v>
      </c>
      <c r="AF18">
        <v>5.4449999999999994</v>
      </c>
      <c r="AG18">
        <v>4.6528060799999995</v>
      </c>
      <c r="AH18">
        <v>23.243168000000001</v>
      </c>
      <c r="AI18">
        <v>0</v>
      </c>
      <c r="AJ18">
        <v>0</v>
      </c>
      <c r="AK18">
        <v>15.766649999999998</v>
      </c>
      <c r="AL18">
        <v>0</v>
      </c>
      <c r="AM18">
        <v>0</v>
      </c>
      <c r="AN18">
        <v>0.66954999999999998</v>
      </c>
      <c r="AO18">
        <v>1.8039839999999998</v>
      </c>
      <c r="AP18">
        <v>1.1397313199999999</v>
      </c>
      <c r="AQ18">
        <v>8.0606099999999987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2</v>
      </c>
      <c r="AX18">
        <v>0</v>
      </c>
      <c r="AY18">
        <v>0</v>
      </c>
      <c r="AZ18">
        <v>0</v>
      </c>
      <c r="BA18">
        <v>30.89312426305279</v>
      </c>
      <c r="BB18">
        <f t="shared" si="0"/>
        <v>922.59839335577942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3.0000000000000004</v>
      </c>
      <c r="K19">
        <v>9.4149775044891779</v>
      </c>
      <c r="L19">
        <v>578.49898165523791</v>
      </c>
      <c r="M19">
        <v>28.234554032801615</v>
      </c>
      <c r="N19">
        <v>36.243602362204726</v>
      </c>
      <c r="O19">
        <v>0</v>
      </c>
      <c r="P19">
        <v>26.921299022494409</v>
      </c>
      <c r="Q19">
        <v>3.3473863636363639</v>
      </c>
      <c r="R19">
        <v>13.007344845235194</v>
      </c>
      <c r="S19">
        <v>8.1009547376664042</v>
      </c>
      <c r="T19">
        <v>0</v>
      </c>
      <c r="U19">
        <v>64.241422075237708</v>
      </c>
      <c r="V19">
        <v>3.9991248696947137</v>
      </c>
      <c r="W19">
        <v>10.000439358159248</v>
      </c>
      <c r="X19">
        <v>43.997568160261984</v>
      </c>
      <c r="Y19">
        <v>0</v>
      </c>
      <c r="Z19">
        <v>2.01070584</v>
      </c>
      <c r="AA19">
        <v>8.6042060000000014</v>
      </c>
      <c r="AB19">
        <v>8.0565986800000005</v>
      </c>
      <c r="AC19">
        <v>5.9441828108000001</v>
      </c>
      <c r="AD19">
        <v>0</v>
      </c>
      <c r="AE19">
        <v>15.167135380800001</v>
      </c>
      <c r="AF19">
        <v>5.4449999999999994</v>
      </c>
      <c r="AG19">
        <v>4.6528060799999995</v>
      </c>
      <c r="AH19">
        <v>23.243168000000001</v>
      </c>
      <c r="AI19">
        <v>0</v>
      </c>
      <c r="AJ19">
        <v>0</v>
      </c>
      <c r="AK19">
        <v>15.766649999999998</v>
      </c>
      <c r="AL19">
        <v>0</v>
      </c>
      <c r="AM19">
        <v>0</v>
      </c>
      <c r="AN19">
        <v>0.66954999999999998</v>
      </c>
      <c r="AO19">
        <v>1.8039839999999998</v>
      </c>
      <c r="AP19">
        <v>1.1397313199999999</v>
      </c>
      <c r="AQ19">
        <v>8.0606099999999987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2</v>
      </c>
      <c r="AX19">
        <v>0</v>
      </c>
      <c r="AY19">
        <v>0</v>
      </c>
      <c r="AZ19">
        <v>0</v>
      </c>
      <c r="BA19">
        <v>30.999323712803232</v>
      </c>
      <c r="BB19">
        <f t="shared" si="0"/>
        <v>925.76995409031611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3.0000000000000004</v>
      </c>
      <c r="K20">
        <v>9.4147260834336528</v>
      </c>
      <c r="L20">
        <v>578.49898165523791</v>
      </c>
      <c r="M20">
        <v>28.234554032801615</v>
      </c>
      <c r="N20">
        <v>36.243602362204726</v>
      </c>
      <c r="O20">
        <v>0</v>
      </c>
      <c r="P20">
        <v>26.921299022494409</v>
      </c>
      <c r="Q20">
        <v>3.3473863636363639</v>
      </c>
      <c r="R20">
        <v>13.007344845235194</v>
      </c>
      <c r="S20">
        <v>8.1009547376664042</v>
      </c>
      <c r="T20">
        <v>0</v>
      </c>
      <c r="U20">
        <v>64.241422075237708</v>
      </c>
      <c r="V20">
        <v>3.9991248696947137</v>
      </c>
      <c r="W20">
        <v>10.000439358159248</v>
      </c>
      <c r="X20">
        <v>43.997568160261984</v>
      </c>
      <c r="Y20">
        <v>0</v>
      </c>
      <c r="Z20">
        <v>2.01070584</v>
      </c>
      <c r="AA20">
        <v>8.6042060000000014</v>
      </c>
      <c r="AB20">
        <v>8.0565986800000005</v>
      </c>
      <c r="AC20">
        <v>5.9441828108000001</v>
      </c>
      <c r="AD20">
        <v>0</v>
      </c>
      <c r="AE20">
        <v>15.167135380800001</v>
      </c>
      <c r="AF20">
        <v>5.4449999999999994</v>
      </c>
      <c r="AG20">
        <v>4.6528060799999995</v>
      </c>
      <c r="AH20">
        <v>28.70531248</v>
      </c>
      <c r="AI20">
        <v>0</v>
      </c>
      <c r="AJ20">
        <v>0</v>
      </c>
      <c r="AK20">
        <v>15.766649999999998</v>
      </c>
      <c r="AL20">
        <v>0</v>
      </c>
      <c r="AM20">
        <v>0</v>
      </c>
      <c r="AN20">
        <v>0.66954999999999998</v>
      </c>
      <c r="AO20">
        <v>1.8039839999999998</v>
      </c>
      <c r="AP20">
        <v>1.1397313199999999</v>
      </c>
      <c r="AQ20">
        <v>8.0606099999999987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2</v>
      </c>
      <c r="AX20">
        <v>0</v>
      </c>
      <c r="AY20">
        <v>0</v>
      </c>
      <c r="AZ20">
        <v>0</v>
      </c>
      <c r="BA20">
        <v>31.176289158517456</v>
      </c>
      <c r="BB20">
        <f t="shared" si="0"/>
        <v>931.05488170354624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3.0000000000000004</v>
      </c>
      <c r="K21">
        <v>9.4149931881314686</v>
      </c>
      <c r="L21">
        <v>578.49898165523791</v>
      </c>
      <c r="M21">
        <v>28.234554032801615</v>
      </c>
      <c r="N21">
        <v>36.243602362204726</v>
      </c>
      <c r="O21">
        <v>0</v>
      </c>
      <c r="P21">
        <v>26.921299022494409</v>
      </c>
      <c r="Q21">
        <v>3.3473863636363639</v>
      </c>
      <c r="R21">
        <v>13.007344845235194</v>
      </c>
      <c r="S21">
        <v>8.1009547376664042</v>
      </c>
      <c r="T21">
        <v>0</v>
      </c>
      <c r="U21">
        <v>64.241422075237708</v>
      </c>
      <c r="V21">
        <v>3.9991248696947137</v>
      </c>
      <c r="W21">
        <v>10.000439358159248</v>
      </c>
      <c r="X21">
        <v>43.997568160261984</v>
      </c>
      <c r="Y21">
        <v>0</v>
      </c>
      <c r="Z21">
        <v>2.01070584</v>
      </c>
      <c r="AA21">
        <v>8.6042060000000014</v>
      </c>
      <c r="AB21">
        <v>8.0565986800000005</v>
      </c>
      <c r="AC21">
        <v>8.9164694944000011</v>
      </c>
      <c r="AD21">
        <v>0</v>
      </c>
      <c r="AE21">
        <v>15.167135380800001</v>
      </c>
      <c r="AF21">
        <v>5.4449999999999994</v>
      </c>
      <c r="AG21">
        <v>4.6528060799999995</v>
      </c>
      <c r="AH21">
        <v>28.70531248</v>
      </c>
      <c r="AI21">
        <v>0</v>
      </c>
      <c r="AJ21">
        <v>0</v>
      </c>
      <c r="AK21">
        <v>15.766649999999998</v>
      </c>
      <c r="AL21">
        <v>0</v>
      </c>
      <c r="AM21">
        <v>0</v>
      </c>
      <c r="AN21">
        <v>0.66954999999999998</v>
      </c>
      <c r="AO21">
        <v>1.8039839999999998</v>
      </c>
      <c r="AP21">
        <v>1.1397313199999999</v>
      </c>
      <c r="AQ21">
        <v>8.0606099999999987</v>
      </c>
      <c r="AR21">
        <v>16.427299199999997</v>
      </c>
      <c r="AS21">
        <v>9.7861171044000006</v>
      </c>
      <c r="AT21">
        <v>0</v>
      </c>
      <c r="AU21">
        <v>0</v>
      </c>
      <c r="AV21">
        <v>0</v>
      </c>
      <c r="AW21">
        <v>2</v>
      </c>
      <c r="AX21">
        <v>0</v>
      </c>
      <c r="AY21">
        <v>0</v>
      </c>
      <c r="AZ21">
        <v>0</v>
      </c>
      <c r="BA21">
        <v>31.305522279039899</v>
      </c>
      <c r="BB21">
        <f t="shared" si="0"/>
        <v>934.91432397132155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3.0000000000000004</v>
      </c>
      <c r="K22">
        <v>9.4050330983757284</v>
      </c>
      <c r="L22">
        <v>578.49898165523791</v>
      </c>
      <c r="M22">
        <v>28.234554032801615</v>
      </c>
      <c r="N22">
        <v>36.243602362204726</v>
      </c>
      <c r="O22">
        <v>0</v>
      </c>
      <c r="P22">
        <v>26.921299022494409</v>
      </c>
      <c r="Q22">
        <v>3.3473863636363639</v>
      </c>
      <c r="R22">
        <v>13.007344845235194</v>
      </c>
      <c r="S22">
        <v>8.1009547376664042</v>
      </c>
      <c r="T22">
        <v>0</v>
      </c>
      <c r="U22">
        <v>64.241422075237708</v>
      </c>
      <c r="V22">
        <v>3.9991248696947137</v>
      </c>
      <c r="W22">
        <v>10.000439358159248</v>
      </c>
      <c r="X22">
        <v>43.997568160261984</v>
      </c>
      <c r="Y22">
        <v>0</v>
      </c>
      <c r="Z22">
        <v>2.01070584</v>
      </c>
      <c r="AA22">
        <v>8.6042060000000014</v>
      </c>
      <c r="AB22">
        <v>12.121704815999999</v>
      </c>
      <c r="AC22">
        <v>8.9164694944000011</v>
      </c>
      <c r="AD22">
        <v>0</v>
      </c>
      <c r="AE22">
        <v>15.167135380800001</v>
      </c>
      <c r="AF22">
        <v>5.4449999999999994</v>
      </c>
      <c r="AG22">
        <v>4.6528060799999995</v>
      </c>
      <c r="AH22">
        <v>28.70531248</v>
      </c>
      <c r="AI22">
        <v>0</v>
      </c>
      <c r="AJ22">
        <v>0</v>
      </c>
      <c r="AK22">
        <v>15.766649999999998</v>
      </c>
      <c r="AL22">
        <v>0</v>
      </c>
      <c r="AM22">
        <v>0</v>
      </c>
      <c r="AN22">
        <v>0.66954999999999998</v>
      </c>
      <c r="AO22">
        <v>1.8039839999999998</v>
      </c>
      <c r="AP22">
        <v>1.1397313199999999</v>
      </c>
      <c r="AQ22">
        <v>8.0606099999999987</v>
      </c>
      <c r="AR22">
        <v>16.427299199999997</v>
      </c>
      <c r="AS22">
        <v>9.7861171044000006</v>
      </c>
      <c r="AT22">
        <v>0</v>
      </c>
      <c r="AU22">
        <v>0</v>
      </c>
      <c r="AV22">
        <v>0</v>
      </c>
      <c r="AW22">
        <v>2</v>
      </c>
      <c r="AX22">
        <v>0</v>
      </c>
      <c r="AY22">
        <v>0</v>
      </c>
      <c r="AZ22">
        <v>0</v>
      </c>
      <c r="BA22">
        <v>31.436909119271</v>
      </c>
      <c r="BB22">
        <f t="shared" si="0"/>
        <v>938.83808317733474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3.0000000000000004</v>
      </c>
      <c r="K23">
        <v>9.4150398437133322</v>
      </c>
      <c r="L23">
        <v>578.49898165523791</v>
      </c>
      <c r="M23">
        <v>28.234554032801615</v>
      </c>
      <c r="N23">
        <v>36.243602362204726</v>
      </c>
      <c r="O23">
        <v>0</v>
      </c>
      <c r="P23">
        <v>26.921299022494409</v>
      </c>
      <c r="Q23">
        <v>3.3473863636363639</v>
      </c>
      <c r="R23">
        <v>13.007344845235194</v>
      </c>
      <c r="S23">
        <v>8.1009547376664042</v>
      </c>
      <c r="T23">
        <v>0</v>
      </c>
      <c r="U23">
        <v>64.241422075237708</v>
      </c>
      <c r="V23">
        <v>3.9991248696947137</v>
      </c>
      <c r="W23">
        <v>10.000439358159248</v>
      </c>
      <c r="X23">
        <v>43.997568160261984</v>
      </c>
      <c r="Y23">
        <v>0</v>
      </c>
      <c r="Z23">
        <v>2.01070584</v>
      </c>
      <c r="AA23">
        <v>8.6042060000000014</v>
      </c>
      <c r="AB23">
        <v>12.121704815999999</v>
      </c>
      <c r="AC23">
        <v>8.9164694944000011</v>
      </c>
      <c r="AD23">
        <v>5.5929026400000001</v>
      </c>
      <c r="AE23">
        <v>15.167135380800001</v>
      </c>
      <c r="AF23">
        <v>5.4449999999999994</v>
      </c>
      <c r="AG23">
        <v>4.6528060799999995</v>
      </c>
      <c r="AH23">
        <v>28.70531248</v>
      </c>
      <c r="AI23">
        <v>0</v>
      </c>
      <c r="AJ23">
        <v>0</v>
      </c>
      <c r="AK23">
        <v>15.766649999999998</v>
      </c>
      <c r="AL23">
        <v>0</v>
      </c>
      <c r="AM23">
        <v>0</v>
      </c>
      <c r="AN23">
        <v>0.66954999999999998</v>
      </c>
      <c r="AO23">
        <v>1.8039839999999998</v>
      </c>
      <c r="AP23">
        <v>0.74672052</v>
      </c>
      <c r="AQ23">
        <v>8.0606099999999987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2</v>
      </c>
      <c r="AX23">
        <v>0</v>
      </c>
      <c r="AY23">
        <v>0</v>
      </c>
      <c r="AZ23">
        <v>0</v>
      </c>
      <c r="BA23">
        <v>31.605709796646835</v>
      </c>
      <c r="BB23">
        <f t="shared" si="0"/>
        <v>943.87918108529664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3.0000000000000004</v>
      </c>
      <c r="K24">
        <v>9.4048256660394163</v>
      </c>
      <c r="L24">
        <v>578.49898165523791</v>
      </c>
      <c r="M24">
        <v>28.234554032801615</v>
      </c>
      <c r="N24">
        <v>36.243602362204726</v>
      </c>
      <c r="O24">
        <v>0</v>
      </c>
      <c r="P24">
        <v>26.921299022494409</v>
      </c>
      <c r="Q24">
        <v>3.3473863636363639</v>
      </c>
      <c r="R24">
        <v>13.007344845235194</v>
      </c>
      <c r="S24">
        <v>8.1009547376664042</v>
      </c>
      <c r="T24">
        <v>0</v>
      </c>
      <c r="U24">
        <v>64.241422075237708</v>
      </c>
      <c r="V24">
        <v>3.9991248696947137</v>
      </c>
      <c r="W24">
        <v>10.000439358159248</v>
      </c>
      <c r="X24">
        <v>43.997568160261984</v>
      </c>
      <c r="Y24">
        <v>0</v>
      </c>
      <c r="Z24">
        <v>2.01070584</v>
      </c>
      <c r="AA24">
        <v>8.6042060000000014</v>
      </c>
      <c r="AB24">
        <v>12.121704815999999</v>
      </c>
      <c r="AC24">
        <v>8.9164694944000011</v>
      </c>
      <c r="AD24">
        <v>8.3893539599999993</v>
      </c>
      <c r="AE24">
        <v>15.167135380800001</v>
      </c>
      <c r="AF24">
        <v>5.4449999999999994</v>
      </c>
      <c r="AG24">
        <v>4.6528060799999995</v>
      </c>
      <c r="AH24">
        <v>28.70531248</v>
      </c>
      <c r="AI24">
        <v>0</v>
      </c>
      <c r="AJ24">
        <v>0</v>
      </c>
      <c r="AK24">
        <v>15.766649999999998</v>
      </c>
      <c r="AL24">
        <v>0</v>
      </c>
      <c r="AM24">
        <v>0</v>
      </c>
      <c r="AN24">
        <v>0.66954999999999998</v>
      </c>
      <c r="AO24">
        <v>1.8039839999999998</v>
      </c>
      <c r="AP24">
        <v>0.74672052</v>
      </c>
      <c r="AQ24">
        <v>8.0606099999999987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2</v>
      </c>
      <c r="AX24">
        <v>0</v>
      </c>
      <c r="AY24">
        <v>0</v>
      </c>
      <c r="AZ24">
        <v>0</v>
      </c>
      <c r="BA24">
        <v>31.695983646474936</v>
      </c>
      <c r="BB24">
        <f t="shared" si="0"/>
        <v>946.57514437779457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3.0000000000000004</v>
      </c>
      <c r="K25">
        <v>9.4147933356778637</v>
      </c>
      <c r="L25">
        <v>500.0036025876899</v>
      </c>
      <c r="M25">
        <v>28.234554032801615</v>
      </c>
      <c r="N25">
        <v>36.243602362204726</v>
      </c>
      <c r="O25">
        <v>0</v>
      </c>
      <c r="P25">
        <v>26.921299022494409</v>
      </c>
      <c r="Q25">
        <v>3.3473863636363639</v>
      </c>
      <c r="R25">
        <v>13.007344845235194</v>
      </c>
      <c r="S25">
        <v>8.1009547376664042</v>
      </c>
      <c r="T25">
        <v>0</v>
      </c>
      <c r="U25">
        <v>64.241422075237708</v>
      </c>
      <c r="V25">
        <v>3.9991248696947137</v>
      </c>
      <c r="W25">
        <v>10.000439358159248</v>
      </c>
      <c r="X25">
        <v>43.997568160261984</v>
      </c>
      <c r="Y25">
        <v>0</v>
      </c>
      <c r="Z25">
        <v>2.01070584</v>
      </c>
      <c r="AA25">
        <v>8.6042060000000014</v>
      </c>
      <c r="AB25">
        <v>12.121704815999999</v>
      </c>
      <c r="AC25">
        <v>8.9164694944000011</v>
      </c>
      <c r="AD25">
        <v>8.3893539599999993</v>
      </c>
      <c r="AE25">
        <v>15.167135380800001</v>
      </c>
      <c r="AF25">
        <v>5.4449999999999994</v>
      </c>
      <c r="AG25">
        <v>4.6528060799999995</v>
      </c>
      <c r="AH25">
        <v>28.70531248</v>
      </c>
      <c r="AI25">
        <v>0</v>
      </c>
      <c r="AJ25">
        <v>0</v>
      </c>
      <c r="AK25">
        <v>15.766649999999998</v>
      </c>
      <c r="AL25">
        <v>0</v>
      </c>
      <c r="AM25">
        <v>0</v>
      </c>
      <c r="AN25">
        <v>0.66954999999999998</v>
      </c>
      <c r="AO25">
        <v>1.8039839999999998</v>
      </c>
      <c r="AP25">
        <v>0.74672052</v>
      </c>
      <c r="AQ25">
        <v>8.0606099999999987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2</v>
      </c>
      <c r="AX25">
        <v>0</v>
      </c>
      <c r="AY25">
        <v>0</v>
      </c>
      <c r="AZ25">
        <v>0</v>
      </c>
      <c r="BA25">
        <v>29.12020497138613</v>
      </c>
      <c r="BB25">
        <f t="shared" si="0"/>
        <v>869.64939005497376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3.0000000000000004</v>
      </c>
      <c r="K26">
        <v>9.4048256660394163</v>
      </c>
      <c r="L26">
        <v>450.00358739646731</v>
      </c>
      <c r="M26">
        <v>28.234554032801615</v>
      </c>
      <c r="N26">
        <v>36.243602362204726</v>
      </c>
      <c r="O26">
        <v>0</v>
      </c>
      <c r="P26">
        <v>26.921299022494409</v>
      </c>
      <c r="Q26">
        <v>3.3473863636363639</v>
      </c>
      <c r="R26">
        <v>13.007344845235194</v>
      </c>
      <c r="S26">
        <v>8.1009547376664042</v>
      </c>
      <c r="T26">
        <v>0</v>
      </c>
      <c r="U26">
        <v>64.241422075237708</v>
      </c>
      <c r="V26">
        <v>3.9991248696947137</v>
      </c>
      <c r="W26">
        <v>10.000439358159248</v>
      </c>
      <c r="X26">
        <v>43.997568160261984</v>
      </c>
      <c r="Y26">
        <v>0</v>
      </c>
      <c r="Z26">
        <v>2.01070584</v>
      </c>
      <c r="AA26">
        <v>8.6042060000000014</v>
      </c>
      <c r="AB26">
        <v>12.121704815999999</v>
      </c>
      <c r="AC26">
        <v>8.9164694944000011</v>
      </c>
      <c r="AD26">
        <v>8.3893539599999993</v>
      </c>
      <c r="AE26">
        <v>15.167135380800001</v>
      </c>
      <c r="AF26">
        <v>5.4449999999999994</v>
      </c>
      <c r="AG26">
        <v>4.6528060799999995</v>
      </c>
      <c r="AH26">
        <v>28.70531248</v>
      </c>
      <c r="AI26">
        <v>0.78111279999999994</v>
      </c>
      <c r="AJ26">
        <v>0</v>
      </c>
      <c r="AK26">
        <v>15.766649999999998</v>
      </c>
      <c r="AL26">
        <v>0</v>
      </c>
      <c r="AM26">
        <v>0</v>
      </c>
      <c r="AN26">
        <v>0.66954999999999998</v>
      </c>
      <c r="AO26">
        <v>1.8039839999999998</v>
      </c>
      <c r="AP26">
        <v>0.74672052</v>
      </c>
      <c r="AQ26">
        <v>8.0606099999999987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2</v>
      </c>
      <c r="AX26">
        <v>0</v>
      </c>
      <c r="AY26">
        <v>0</v>
      </c>
      <c r="AZ26">
        <v>0</v>
      </c>
      <c r="BA26">
        <v>27.525196356632996</v>
      </c>
      <c r="BB26">
        <f t="shared" si="0"/>
        <v>822.01552860886579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3.0000000000000004</v>
      </c>
      <c r="K27">
        <v>9.4148013021311758</v>
      </c>
      <c r="L27">
        <v>450.00358739646731</v>
      </c>
      <c r="M27">
        <v>28.234554032801615</v>
      </c>
      <c r="N27">
        <v>36.243602362204726</v>
      </c>
      <c r="O27">
        <v>0</v>
      </c>
      <c r="P27">
        <v>26.921299022494409</v>
      </c>
      <c r="Q27">
        <v>3.3473863636363639</v>
      </c>
      <c r="R27">
        <v>13.007344845235194</v>
      </c>
      <c r="S27">
        <v>8.1009547376664042</v>
      </c>
      <c r="T27">
        <v>0</v>
      </c>
      <c r="U27">
        <v>64.241422075237708</v>
      </c>
      <c r="V27">
        <v>3.9991248696947137</v>
      </c>
      <c r="W27">
        <v>10.000439358159248</v>
      </c>
      <c r="X27">
        <v>43.997568160261984</v>
      </c>
      <c r="Y27">
        <v>0</v>
      </c>
      <c r="Z27">
        <v>2.01070584</v>
      </c>
      <c r="AA27">
        <v>8.6042060000000014</v>
      </c>
      <c r="AB27">
        <v>12.121704815999999</v>
      </c>
      <c r="AC27">
        <v>8.9164694944000011</v>
      </c>
      <c r="AD27">
        <v>8.3893539599999993</v>
      </c>
      <c r="AE27">
        <v>15.167135380800001</v>
      </c>
      <c r="AF27">
        <v>5.4449999999999994</v>
      </c>
      <c r="AG27">
        <v>4.6528060799999995</v>
      </c>
      <c r="AH27">
        <v>28.70531248</v>
      </c>
      <c r="AI27">
        <v>2.3433383999999999</v>
      </c>
      <c r="AJ27">
        <v>0</v>
      </c>
      <c r="AK27">
        <v>15.766649999999998</v>
      </c>
      <c r="AL27">
        <v>0</v>
      </c>
      <c r="AM27">
        <v>0</v>
      </c>
      <c r="AN27">
        <v>0.66954999999999998</v>
      </c>
      <c r="AO27">
        <v>1.8039839999999998</v>
      </c>
      <c r="AP27">
        <v>0.74672052</v>
      </c>
      <c r="AQ27">
        <v>8.0606099999999987</v>
      </c>
      <c r="AR27">
        <v>16.427299199999997</v>
      </c>
      <c r="AS27">
        <v>10.152601056</v>
      </c>
      <c r="AT27">
        <v>0</v>
      </c>
      <c r="AU27">
        <v>0</v>
      </c>
      <c r="AV27">
        <v>0</v>
      </c>
      <c r="AW27">
        <v>2</v>
      </c>
      <c r="AX27">
        <v>0</v>
      </c>
      <c r="AY27">
        <v>0</v>
      </c>
      <c r="AZ27">
        <v>0</v>
      </c>
      <c r="BA27">
        <v>27.620932220222002</v>
      </c>
      <c r="BB27">
        <f t="shared" si="0"/>
        <v>824.87459953296866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3.0000000000000004</v>
      </c>
      <c r="K28">
        <v>9.414837041310868</v>
      </c>
      <c r="L28">
        <v>350.00353555584991</v>
      </c>
      <c r="M28">
        <v>28.234554032801615</v>
      </c>
      <c r="N28">
        <v>36.243602362204726</v>
      </c>
      <c r="O28">
        <v>0</v>
      </c>
      <c r="P28">
        <v>26.921299022494409</v>
      </c>
      <c r="Q28">
        <v>3.3473863636363639</v>
      </c>
      <c r="R28">
        <v>13.007344845235194</v>
      </c>
      <c r="S28">
        <v>8.1009547376664042</v>
      </c>
      <c r="T28">
        <v>0</v>
      </c>
      <c r="U28">
        <v>64.241422075237708</v>
      </c>
      <c r="V28">
        <v>3.9991248696947137</v>
      </c>
      <c r="W28">
        <v>10.000439358159248</v>
      </c>
      <c r="X28">
        <v>43.997568160261984</v>
      </c>
      <c r="Y28">
        <v>0</v>
      </c>
      <c r="Z28">
        <v>2.01070584</v>
      </c>
      <c r="AA28">
        <v>4.2899843999999998</v>
      </c>
      <c r="AB28">
        <v>12.121704815999999</v>
      </c>
      <c r="AC28">
        <v>8.9164694944000011</v>
      </c>
      <c r="AD28">
        <v>8.3893539599999993</v>
      </c>
      <c r="AE28">
        <v>15.167135380800001</v>
      </c>
      <c r="AF28">
        <v>5.4449999999999994</v>
      </c>
      <c r="AG28">
        <v>4.6528060799999995</v>
      </c>
      <c r="AH28">
        <v>28.70531248</v>
      </c>
      <c r="AI28">
        <v>15.231699599999999</v>
      </c>
      <c r="AJ28">
        <v>0</v>
      </c>
      <c r="AK28">
        <v>15.766649999999998</v>
      </c>
      <c r="AL28">
        <v>0</v>
      </c>
      <c r="AM28">
        <v>0</v>
      </c>
      <c r="AN28">
        <v>0.66954999999999998</v>
      </c>
      <c r="AO28">
        <v>1.8039839999999998</v>
      </c>
      <c r="AP28">
        <v>0.74672052</v>
      </c>
      <c r="AQ28">
        <v>8.0606099999999987</v>
      </c>
      <c r="AR28">
        <v>16.427299199999997</v>
      </c>
      <c r="AS28">
        <v>10.152601056</v>
      </c>
      <c r="AT28">
        <v>0</v>
      </c>
      <c r="AU28">
        <v>0</v>
      </c>
      <c r="AV28">
        <v>0</v>
      </c>
      <c r="AW28">
        <v>2</v>
      </c>
      <c r="AX28">
        <v>0</v>
      </c>
      <c r="AY28">
        <v>0</v>
      </c>
      <c r="AZ28">
        <v>0</v>
      </c>
      <c r="BA28">
        <v>24.658655920651583</v>
      </c>
      <c r="BB28">
        <f t="shared" si="0"/>
        <v>736.41099933110161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3.0000000000000004</v>
      </c>
      <c r="K29">
        <v>0</v>
      </c>
      <c r="L29">
        <v>320.00339577043542</v>
      </c>
      <c r="M29">
        <v>28.234554032801615</v>
      </c>
      <c r="N29">
        <v>36.243602362204726</v>
      </c>
      <c r="O29">
        <v>0</v>
      </c>
      <c r="P29">
        <v>26.921299022494409</v>
      </c>
      <c r="Q29">
        <v>3.3473863636363639</v>
      </c>
      <c r="R29">
        <v>13.007344845235194</v>
      </c>
      <c r="S29">
        <v>8.1009547376664042</v>
      </c>
      <c r="T29">
        <v>0</v>
      </c>
      <c r="U29">
        <v>64.241422075237708</v>
      </c>
      <c r="V29">
        <v>0</v>
      </c>
      <c r="W29">
        <v>10.000439358159248</v>
      </c>
      <c r="X29">
        <v>43.997568160261984</v>
      </c>
      <c r="Y29">
        <v>0</v>
      </c>
      <c r="Z29">
        <v>2.01070584</v>
      </c>
      <c r="AA29">
        <v>4.2899843999999998</v>
      </c>
      <c r="AB29">
        <v>12.121704815999999</v>
      </c>
      <c r="AC29">
        <v>8.9164694944000011</v>
      </c>
      <c r="AD29">
        <v>5.5929026400000001</v>
      </c>
      <c r="AE29">
        <v>15.167135380800001</v>
      </c>
      <c r="AF29">
        <v>5.4449999999999994</v>
      </c>
      <c r="AG29">
        <v>4.6528060799999995</v>
      </c>
      <c r="AH29">
        <v>28.70531248</v>
      </c>
      <c r="AI29">
        <v>15.231699599999999</v>
      </c>
      <c r="AJ29">
        <v>0</v>
      </c>
      <c r="AK29">
        <v>15.766649999999998</v>
      </c>
      <c r="AL29">
        <v>0</v>
      </c>
      <c r="AM29">
        <v>0</v>
      </c>
      <c r="AN29">
        <v>0.66954999999999998</v>
      </c>
      <c r="AO29">
        <v>1.8039839999999998</v>
      </c>
      <c r="AP29">
        <v>0.74672052</v>
      </c>
      <c r="AQ29">
        <v>8.0606099999999987</v>
      </c>
      <c r="AR29">
        <v>16.427299199999997</v>
      </c>
      <c r="AS29">
        <v>10.152601056</v>
      </c>
      <c r="AT29">
        <v>0</v>
      </c>
      <c r="AU29">
        <v>0</v>
      </c>
      <c r="AV29">
        <v>0</v>
      </c>
      <c r="AW29">
        <v>2</v>
      </c>
      <c r="AX29">
        <v>0</v>
      </c>
      <c r="AY29">
        <v>0</v>
      </c>
      <c r="AZ29">
        <v>0</v>
      </c>
      <c r="BA29">
        <v>23.161434367570529</v>
      </c>
      <c r="BB29">
        <f t="shared" si="0"/>
        <v>691.69766786776256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3.0000000000000004</v>
      </c>
      <c r="K30">
        <v>0</v>
      </c>
      <c r="L30">
        <v>320.00339577043542</v>
      </c>
      <c r="M30">
        <v>28.234554032801615</v>
      </c>
      <c r="N30">
        <v>36.243602362204726</v>
      </c>
      <c r="O30">
        <v>0</v>
      </c>
      <c r="P30">
        <v>26.921299022494409</v>
      </c>
      <c r="Q30">
        <v>0</v>
      </c>
      <c r="R30">
        <v>0</v>
      </c>
      <c r="S30">
        <v>0</v>
      </c>
      <c r="T30">
        <v>0</v>
      </c>
      <c r="U30">
        <v>64.241422075237708</v>
      </c>
      <c r="V30">
        <v>0</v>
      </c>
      <c r="W30">
        <v>10.000439358159248</v>
      </c>
      <c r="X30">
        <v>43.997568160261984</v>
      </c>
      <c r="Y30">
        <v>0</v>
      </c>
      <c r="Z30">
        <v>2.01070584</v>
      </c>
      <c r="AA30">
        <v>4.2899843999999998</v>
      </c>
      <c r="AB30">
        <v>12.121704815999999</v>
      </c>
      <c r="AC30">
        <v>8.9164694944000011</v>
      </c>
      <c r="AD30">
        <v>2.7964513200000001</v>
      </c>
      <c r="AE30">
        <v>15.167135380800001</v>
      </c>
      <c r="AF30">
        <v>5.4449999999999994</v>
      </c>
      <c r="AG30">
        <v>4.6528060799999995</v>
      </c>
      <c r="AH30">
        <v>28.70531248</v>
      </c>
      <c r="AI30">
        <v>15.231699599999999</v>
      </c>
      <c r="AJ30">
        <v>0</v>
      </c>
      <c r="AK30">
        <v>15.766649999999998</v>
      </c>
      <c r="AL30">
        <v>0</v>
      </c>
      <c r="AM30">
        <v>0</v>
      </c>
      <c r="AN30">
        <v>0.66954999999999998</v>
      </c>
      <c r="AO30">
        <v>1.8039839999999998</v>
      </c>
      <c r="AP30">
        <v>0.74672052</v>
      </c>
      <c r="AQ30">
        <v>8.0606099999999987</v>
      </c>
      <c r="AR30">
        <v>16.427299199999997</v>
      </c>
      <c r="AS30">
        <v>10.152601056</v>
      </c>
      <c r="AT30">
        <v>0</v>
      </c>
      <c r="AU30">
        <v>0</v>
      </c>
      <c r="AV30">
        <v>0</v>
      </c>
      <c r="AW30">
        <v>2</v>
      </c>
      <c r="AX30">
        <v>0</v>
      </c>
      <c r="AY30">
        <v>0</v>
      </c>
      <c r="AZ30">
        <v>0</v>
      </c>
      <c r="BA30">
        <v>22.278465193819045</v>
      </c>
      <c r="BB30">
        <f t="shared" si="0"/>
        <v>665.32849977497608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3.0000000000000004</v>
      </c>
      <c r="K31">
        <v>0</v>
      </c>
      <c r="L31">
        <v>320.00339577043542</v>
      </c>
      <c r="M31">
        <v>28.234554032801615</v>
      </c>
      <c r="N31">
        <v>36.243602362204726</v>
      </c>
      <c r="O31">
        <v>0</v>
      </c>
      <c r="P31">
        <v>26.921299022494409</v>
      </c>
      <c r="Q31">
        <v>0</v>
      </c>
      <c r="R31">
        <v>0</v>
      </c>
      <c r="S31">
        <v>0</v>
      </c>
      <c r="T31">
        <v>0</v>
      </c>
      <c r="U31">
        <v>64.241422075237708</v>
      </c>
      <c r="V31">
        <v>0</v>
      </c>
      <c r="W31">
        <v>0</v>
      </c>
      <c r="X31">
        <v>43.997568160261984</v>
      </c>
      <c r="Y31">
        <v>0</v>
      </c>
      <c r="Z31">
        <v>2.01070584</v>
      </c>
      <c r="AA31">
        <v>4.2899843999999998</v>
      </c>
      <c r="AB31">
        <v>12.121704815999999</v>
      </c>
      <c r="AC31">
        <v>8.9164694944000011</v>
      </c>
      <c r="AD31">
        <v>2.7964513200000001</v>
      </c>
      <c r="AE31">
        <v>15.167135380800001</v>
      </c>
      <c r="AF31">
        <v>5.4449999999999994</v>
      </c>
      <c r="AG31">
        <v>4.6528060799999995</v>
      </c>
      <c r="AH31">
        <v>28.70531248</v>
      </c>
      <c r="AI31">
        <v>15.231699599999999</v>
      </c>
      <c r="AJ31">
        <v>0</v>
      </c>
      <c r="AK31">
        <v>15.766649999999998</v>
      </c>
      <c r="AL31">
        <v>0</v>
      </c>
      <c r="AM31">
        <v>0</v>
      </c>
      <c r="AN31">
        <v>0.66954999999999998</v>
      </c>
      <c r="AO31">
        <v>1.8039839999999998</v>
      </c>
      <c r="AP31">
        <v>0.94322591999999983</v>
      </c>
      <c r="AQ31">
        <v>8.0606099999999987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2</v>
      </c>
      <c r="AX31">
        <v>0</v>
      </c>
      <c r="AY31">
        <v>0</v>
      </c>
      <c r="AZ31">
        <v>0</v>
      </c>
      <c r="BA31">
        <v>21.916021544305387</v>
      </c>
      <c r="BB31">
        <f t="shared" si="0"/>
        <v>654.50440391473035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3.0000000000000004</v>
      </c>
      <c r="K32">
        <v>0</v>
      </c>
      <c r="L32">
        <v>320.00339577043542</v>
      </c>
      <c r="M32">
        <v>28.234554032801615</v>
      </c>
      <c r="N32">
        <v>36.243602362204726</v>
      </c>
      <c r="O32">
        <v>0</v>
      </c>
      <c r="P32">
        <v>26.921299022494409</v>
      </c>
      <c r="Q32">
        <v>0</v>
      </c>
      <c r="R32">
        <v>0</v>
      </c>
      <c r="S32">
        <v>0</v>
      </c>
      <c r="T32">
        <v>0</v>
      </c>
      <c r="U32">
        <v>64.241422075237708</v>
      </c>
      <c r="V32">
        <v>0</v>
      </c>
      <c r="W32">
        <v>0</v>
      </c>
      <c r="X32">
        <v>10.003548853907761</v>
      </c>
      <c r="Y32">
        <v>0</v>
      </c>
      <c r="Z32">
        <v>2.01070584</v>
      </c>
      <c r="AA32">
        <v>4.2899843999999998</v>
      </c>
      <c r="AB32">
        <v>12.121704815999999</v>
      </c>
      <c r="AC32">
        <v>8.9164694944000011</v>
      </c>
      <c r="AD32">
        <v>2.7964513200000001</v>
      </c>
      <c r="AE32">
        <v>15.167135380800001</v>
      </c>
      <c r="AF32">
        <v>5.4449999999999994</v>
      </c>
      <c r="AG32">
        <v>4.6528060799999995</v>
      </c>
      <c r="AH32">
        <v>28.70531248</v>
      </c>
      <c r="AI32">
        <v>15.231699599999999</v>
      </c>
      <c r="AJ32">
        <v>0</v>
      </c>
      <c r="AK32">
        <v>15.766649999999998</v>
      </c>
      <c r="AL32">
        <v>0</v>
      </c>
      <c r="AM32">
        <v>0</v>
      </c>
      <c r="AN32">
        <v>0.66954999999999998</v>
      </c>
      <c r="AO32">
        <v>1.8039839999999998</v>
      </c>
      <c r="AP32">
        <v>0.94322591999999983</v>
      </c>
      <c r="AQ32">
        <v>8.0606099999999987</v>
      </c>
      <c r="AR32">
        <v>15.4111776</v>
      </c>
      <c r="AS32">
        <v>9.7861171044000006</v>
      </c>
      <c r="AT32">
        <v>0</v>
      </c>
      <c r="AU32">
        <v>0</v>
      </c>
      <c r="AV32">
        <v>0</v>
      </c>
      <c r="AW32">
        <v>2</v>
      </c>
      <c r="AX32">
        <v>0</v>
      </c>
      <c r="AY32">
        <v>0</v>
      </c>
      <c r="AZ32">
        <v>0</v>
      </c>
      <c r="BA32">
        <v>20.814615352652446</v>
      </c>
      <c r="BB32">
        <f t="shared" si="0"/>
        <v>621.6117908000291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3.0000000000000004</v>
      </c>
      <c r="K33">
        <v>0</v>
      </c>
      <c r="L33">
        <v>320.00339577043542</v>
      </c>
      <c r="M33">
        <v>28.234554032801615</v>
      </c>
      <c r="N33">
        <v>36.243602362204726</v>
      </c>
      <c r="O33">
        <v>0</v>
      </c>
      <c r="P33">
        <v>26.921299022494409</v>
      </c>
      <c r="Q33">
        <v>0</v>
      </c>
      <c r="R33">
        <v>0</v>
      </c>
      <c r="S33">
        <v>0</v>
      </c>
      <c r="T33">
        <v>0</v>
      </c>
      <c r="U33">
        <v>64.241422075237708</v>
      </c>
      <c r="V33">
        <v>0</v>
      </c>
      <c r="W33">
        <v>0</v>
      </c>
      <c r="X33">
        <v>10.003548853907761</v>
      </c>
      <c r="Y33">
        <v>0</v>
      </c>
      <c r="Z33">
        <v>2.01070584</v>
      </c>
      <c r="AA33">
        <v>0</v>
      </c>
      <c r="AB33">
        <v>12.121704815999999</v>
      </c>
      <c r="AC33">
        <v>8.9164694944000011</v>
      </c>
      <c r="AD33">
        <v>2.7964513200000001</v>
      </c>
      <c r="AE33">
        <v>15.167135380800001</v>
      </c>
      <c r="AF33">
        <v>5.4449999999999994</v>
      </c>
      <c r="AG33">
        <v>4.6528060799999995</v>
      </c>
      <c r="AH33">
        <v>28.70531248</v>
      </c>
      <c r="AI33">
        <v>15.231699599999999</v>
      </c>
      <c r="AJ33">
        <v>0</v>
      </c>
      <c r="AK33">
        <v>15.766649999999998</v>
      </c>
      <c r="AL33">
        <v>0</v>
      </c>
      <c r="AM33">
        <v>0</v>
      </c>
      <c r="AN33">
        <v>0.66954999999999998</v>
      </c>
      <c r="AO33">
        <v>1.8039839999999998</v>
      </c>
      <c r="AP33">
        <v>1.45413996</v>
      </c>
      <c r="AQ33">
        <v>8.0606099999999987</v>
      </c>
      <c r="AR33">
        <v>15.4111776</v>
      </c>
      <c r="AS33">
        <v>9.7861171044000006</v>
      </c>
      <c r="AT33">
        <v>0</v>
      </c>
      <c r="AU33">
        <v>0</v>
      </c>
      <c r="AV33">
        <v>0</v>
      </c>
      <c r="AW33">
        <v>2</v>
      </c>
      <c r="AX33">
        <v>0</v>
      </c>
      <c r="AY33">
        <v>0</v>
      </c>
      <c r="AZ33">
        <v>0</v>
      </c>
      <c r="BA33">
        <v>20.69217331345245</v>
      </c>
      <c r="BB33">
        <f t="shared" si="0"/>
        <v>617.9551624792291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3.0000000000000004</v>
      </c>
      <c r="K34">
        <v>4.62997586846961</v>
      </c>
      <c r="L34">
        <v>320.00339577043542</v>
      </c>
      <c r="M34">
        <v>28.234554032801615</v>
      </c>
      <c r="N34">
        <v>36.243602362204726</v>
      </c>
      <c r="O34">
        <v>0</v>
      </c>
      <c r="P34">
        <v>26.921299022494409</v>
      </c>
      <c r="Q34">
        <v>0</v>
      </c>
      <c r="R34">
        <v>0</v>
      </c>
      <c r="S34">
        <v>0</v>
      </c>
      <c r="T34">
        <v>0</v>
      </c>
      <c r="U34">
        <v>64.241422075237708</v>
      </c>
      <c r="V34">
        <v>0</v>
      </c>
      <c r="W34">
        <v>0</v>
      </c>
      <c r="X34">
        <v>10.003548853907761</v>
      </c>
      <c r="Y34">
        <v>0</v>
      </c>
      <c r="Z34">
        <v>2.01070584</v>
      </c>
      <c r="AA34">
        <v>0</v>
      </c>
      <c r="AB34">
        <v>12.121704815999999</v>
      </c>
      <c r="AC34">
        <v>8.9164694944000011</v>
      </c>
      <c r="AD34">
        <v>5.5929026400000001</v>
      </c>
      <c r="AE34">
        <v>15.167135380800001</v>
      </c>
      <c r="AF34">
        <v>5.4449999999999994</v>
      </c>
      <c r="AG34">
        <v>4.6528060799999995</v>
      </c>
      <c r="AH34">
        <v>28.70531248</v>
      </c>
      <c r="AI34">
        <v>1.9527820000000002</v>
      </c>
      <c r="AJ34">
        <v>0</v>
      </c>
      <c r="AK34">
        <v>15.766649999999998</v>
      </c>
      <c r="AL34">
        <v>0</v>
      </c>
      <c r="AM34">
        <v>0</v>
      </c>
      <c r="AN34">
        <v>0.66954999999999998</v>
      </c>
      <c r="AO34">
        <v>1.8039839999999998</v>
      </c>
      <c r="AP34">
        <v>1.45413996</v>
      </c>
      <c r="AQ34">
        <v>8.0606099999999987</v>
      </c>
      <c r="AR34">
        <v>15.4111776</v>
      </c>
      <c r="AS34">
        <v>9.7861171044000006</v>
      </c>
      <c r="AT34">
        <v>0</v>
      </c>
      <c r="AU34">
        <v>0</v>
      </c>
      <c r="AV34">
        <v>0</v>
      </c>
      <c r="AW34">
        <v>2</v>
      </c>
      <c r="AX34">
        <v>0</v>
      </c>
      <c r="AY34">
        <v>0</v>
      </c>
      <c r="AZ34">
        <v>0</v>
      </c>
      <c r="BA34">
        <v>20.502552634688236</v>
      </c>
      <c r="BB34">
        <f t="shared" si="0"/>
        <v>612.29229274646309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3.0000000000000004</v>
      </c>
      <c r="K35">
        <v>4.6403714327330805</v>
      </c>
      <c r="L35">
        <v>320.00339577043542</v>
      </c>
      <c r="M35">
        <v>28.234554032801615</v>
      </c>
      <c r="N35">
        <v>36.243602362204726</v>
      </c>
      <c r="O35">
        <v>0</v>
      </c>
      <c r="P35">
        <v>26.921299022494409</v>
      </c>
      <c r="Q35">
        <v>0</v>
      </c>
      <c r="R35">
        <v>0</v>
      </c>
      <c r="S35">
        <v>0</v>
      </c>
      <c r="T35">
        <v>0</v>
      </c>
      <c r="U35">
        <v>64.241422075237708</v>
      </c>
      <c r="V35">
        <v>0</v>
      </c>
      <c r="W35">
        <v>0</v>
      </c>
      <c r="X35">
        <v>10.004087919755781</v>
      </c>
      <c r="Y35">
        <v>0</v>
      </c>
      <c r="Z35">
        <v>2.01070584</v>
      </c>
      <c r="AA35">
        <v>0</v>
      </c>
      <c r="AB35">
        <v>12.121704815999999</v>
      </c>
      <c r="AC35">
        <v>8.9164694944000011</v>
      </c>
      <c r="AD35">
        <v>5.5929026400000001</v>
      </c>
      <c r="AE35">
        <v>15.167135380800001</v>
      </c>
      <c r="AF35">
        <v>2.7224999999999993</v>
      </c>
      <c r="AG35">
        <v>4.6528060799999995</v>
      </c>
      <c r="AH35">
        <v>28.70531248</v>
      </c>
      <c r="AI35">
        <v>0.78111279999999994</v>
      </c>
      <c r="AJ35">
        <v>0</v>
      </c>
      <c r="AK35">
        <v>15.766649999999998</v>
      </c>
      <c r="AL35">
        <v>0</v>
      </c>
      <c r="AM35">
        <v>0</v>
      </c>
      <c r="AN35">
        <v>0.66954999999999998</v>
      </c>
      <c r="AO35">
        <v>1.8039839999999998</v>
      </c>
      <c r="AP35">
        <v>1.7685485999999999</v>
      </c>
      <c r="AQ35">
        <v>8.0606099999999987</v>
      </c>
      <c r="AR35">
        <v>15.4111776</v>
      </c>
      <c r="AS35">
        <v>9.7861171044000006</v>
      </c>
      <c r="AT35">
        <v>0</v>
      </c>
      <c r="AU35">
        <v>0</v>
      </c>
      <c r="AV35">
        <v>0</v>
      </c>
      <c r="AW35">
        <v>2</v>
      </c>
      <c r="AX35">
        <v>0</v>
      </c>
      <c r="AY35">
        <v>0</v>
      </c>
      <c r="AZ35">
        <v>0</v>
      </c>
      <c r="BA35">
        <v>20.386922902708235</v>
      </c>
      <c r="BB35">
        <f t="shared" si="0"/>
        <v>608.83909654855449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3.0000000000000004</v>
      </c>
      <c r="K36">
        <v>4.6300075747727902</v>
      </c>
      <c r="L36">
        <v>320.00339577043542</v>
      </c>
      <c r="M36">
        <v>28.234554032801615</v>
      </c>
      <c r="N36">
        <v>36.243602362204726</v>
      </c>
      <c r="O36">
        <v>0</v>
      </c>
      <c r="P36">
        <v>26.921299022494409</v>
      </c>
      <c r="Q36">
        <v>0</v>
      </c>
      <c r="R36">
        <v>0</v>
      </c>
      <c r="S36">
        <v>0</v>
      </c>
      <c r="T36">
        <v>0</v>
      </c>
      <c r="U36">
        <v>64.241422075237708</v>
      </c>
      <c r="V36">
        <v>0</v>
      </c>
      <c r="W36">
        <v>0</v>
      </c>
      <c r="X36">
        <v>10.004087919755781</v>
      </c>
      <c r="Y36">
        <v>0</v>
      </c>
      <c r="Z36">
        <v>2.01070584</v>
      </c>
      <c r="AA36">
        <v>0</v>
      </c>
      <c r="AB36">
        <v>12.121704815999999</v>
      </c>
      <c r="AC36">
        <v>8.9164694944000011</v>
      </c>
      <c r="AD36">
        <v>5.5929026400000001</v>
      </c>
      <c r="AE36">
        <v>15.167135380800001</v>
      </c>
      <c r="AF36">
        <v>2.7224999999999993</v>
      </c>
      <c r="AG36">
        <v>4.6528060799999995</v>
      </c>
      <c r="AH36">
        <v>28.70531248</v>
      </c>
      <c r="AI36">
        <v>0.78111279999999994</v>
      </c>
      <c r="AJ36">
        <v>0</v>
      </c>
      <c r="AK36">
        <v>15.766649999999998</v>
      </c>
      <c r="AL36">
        <v>0</v>
      </c>
      <c r="AM36">
        <v>0</v>
      </c>
      <c r="AN36">
        <v>0.66954999999999998</v>
      </c>
      <c r="AO36">
        <v>1.8039839999999998</v>
      </c>
      <c r="AP36">
        <v>1.7685485999999999</v>
      </c>
      <c r="AQ36">
        <v>8.0606099999999987</v>
      </c>
      <c r="AR36">
        <v>15.4111776</v>
      </c>
      <c r="AS36">
        <v>9.7861171044000006</v>
      </c>
      <c r="AT36">
        <v>0</v>
      </c>
      <c r="AU36">
        <v>0</v>
      </c>
      <c r="AV36">
        <v>0</v>
      </c>
      <c r="AW36">
        <v>2</v>
      </c>
      <c r="AX36">
        <v>0</v>
      </c>
      <c r="AY36">
        <v>0</v>
      </c>
      <c r="AZ36">
        <v>0</v>
      </c>
      <c r="BA36">
        <v>20.386587124113809</v>
      </c>
      <c r="BB36">
        <f t="shared" si="0"/>
        <v>608.82906846918854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3.0000000000000004</v>
      </c>
      <c r="K37">
        <v>4.6404031929950174</v>
      </c>
      <c r="L37">
        <v>323.07120962902866</v>
      </c>
      <c r="M37">
        <v>28.234554032801615</v>
      </c>
      <c r="N37">
        <v>36.243602362204726</v>
      </c>
      <c r="O37">
        <v>0</v>
      </c>
      <c r="P37">
        <v>26.921299022494409</v>
      </c>
      <c r="Q37">
        <v>0</v>
      </c>
      <c r="R37">
        <v>0</v>
      </c>
      <c r="S37">
        <v>0</v>
      </c>
      <c r="T37">
        <v>0</v>
      </c>
      <c r="U37">
        <v>64.241422075237708</v>
      </c>
      <c r="V37">
        <v>0</v>
      </c>
      <c r="W37">
        <v>0</v>
      </c>
      <c r="X37">
        <v>10.004087919755781</v>
      </c>
      <c r="Y37">
        <v>0</v>
      </c>
      <c r="Z37">
        <v>2.01070584</v>
      </c>
      <c r="AA37">
        <v>0</v>
      </c>
      <c r="AB37">
        <v>12.121704815999999</v>
      </c>
      <c r="AC37">
        <v>8.9164694944000011</v>
      </c>
      <c r="AD37">
        <v>5.5929026400000001</v>
      </c>
      <c r="AE37">
        <v>15.167135380800001</v>
      </c>
      <c r="AF37">
        <v>2.7224999999999993</v>
      </c>
      <c r="AG37">
        <v>4.6528060799999995</v>
      </c>
      <c r="AH37">
        <v>28.70531248</v>
      </c>
      <c r="AI37">
        <v>0.78111279999999994</v>
      </c>
      <c r="AJ37">
        <v>0</v>
      </c>
      <c r="AK37">
        <v>15.766649999999998</v>
      </c>
      <c r="AL37">
        <v>0</v>
      </c>
      <c r="AM37">
        <v>0</v>
      </c>
      <c r="AN37">
        <v>0.66954999999999998</v>
      </c>
      <c r="AO37">
        <v>2.2098803999999999</v>
      </c>
      <c r="AP37">
        <v>3.5370971999999998</v>
      </c>
      <c r="AQ37">
        <v>5.3737399999999989</v>
      </c>
      <c r="AR37">
        <v>15.4111776</v>
      </c>
      <c r="AS37">
        <v>9.7861171044000006</v>
      </c>
      <c r="AT37">
        <v>0</v>
      </c>
      <c r="AU37">
        <v>0</v>
      </c>
      <c r="AV37">
        <v>0</v>
      </c>
      <c r="AW37">
        <v>2</v>
      </c>
      <c r="AX37">
        <v>0</v>
      </c>
      <c r="AY37">
        <v>0</v>
      </c>
      <c r="AZ37">
        <v>0</v>
      </c>
      <c r="BA37">
        <v>20.4697188700802</v>
      </c>
      <c r="BB37">
        <f t="shared" si="0"/>
        <v>611.31172120003748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3.0000000000000004</v>
      </c>
      <c r="K38">
        <v>4.6300075747727902</v>
      </c>
      <c r="L38">
        <v>321.53132992398855</v>
      </c>
      <c r="M38">
        <v>28.234554032801615</v>
      </c>
      <c r="N38">
        <v>36.243602362204726</v>
      </c>
      <c r="O38">
        <v>0</v>
      </c>
      <c r="P38">
        <v>26.921299022494409</v>
      </c>
      <c r="Q38">
        <v>0</v>
      </c>
      <c r="R38">
        <v>0</v>
      </c>
      <c r="S38">
        <v>0</v>
      </c>
      <c r="T38">
        <v>0</v>
      </c>
      <c r="U38">
        <v>64.241422075237708</v>
      </c>
      <c r="V38">
        <v>0</v>
      </c>
      <c r="W38">
        <v>0</v>
      </c>
      <c r="X38">
        <v>10.004087919755781</v>
      </c>
      <c r="Y38">
        <v>0</v>
      </c>
      <c r="Z38">
        <v>2.01070584</v>
      </c>
      <c r="AA38">
        <v>0</v>
      </c>
      <c r="AB38">
        <v>12.121704815999999</v>
      </c>
      <c r="AC38">
        <v>8.9164694944000011</v>
      </c>
      <c r="AD38">
        <v>5.5929026400000001</v>
      </c>
      <c r="AE38">
        <v>15.167135380800001</v>
      </c>
      <c r="AF38">
        <v>2.7224999999999993</v>
      </c>
      <c r="AG38">
        <v>4.6528060799999995</v>
      </c>
      <c r="AH38">
        <v>28.70531248</v>
      </c>
      <c r="AI38">
        <v>0.78111279999999994</v>
      </c>
      <c r="AJ38">
        <v>0</v>
      </c>
      <c r="AK38">
        <v>15.766649999999998</v>
      </c>
      <c r="AL38">
        <v>0</v>
      </c>
      <c r="AM38">
        <v>0</v>
      </c>
      <c r="AN38">
        <v>0.66954999999999998</v>
      </c>
      <c r="AO38">
        <v>2.2098803999999999</v>
      </c>
      <c r="AP38">
        <v>3.5370971999999998</v>
      </c>
      <c r="AQ38">
        <v>5.3737399999999989</v>
      </c>
      <c r="AR38">
        <v>15.4111776</v>
      </c>
      <c r="AS38">
        <v>9.7861171044000006</v>
      </c>
      <c r="AT38">
        <v>0</v>
      </c>
      <c r="AU38">
        <v>0</v>
      </c>
      <c r="AV38">
        <v>0</v>
      </c>
      <c r="AW38">
        <v>2</v>
      </c>
      <c r="AX38">
        <v>0</v>
      </c>
      <c r="AY38">
        <v>0</v>
      </c>
      <c r="AZ38">
        <v>0</v>
      </c>
      <c r="BA38">
        <v>20.419489925695196</v>
      </c>
      <c r="BB38">
        <f t="shared" si="0"/>
        <v>609.81167482116018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3.0000000000000004</v>
      </c>
      <c r="K39">
        <v>4.640404641219062</v>
      </c>
      <c r="L39">
        <v>323.07120962902866</v>
      </c>
      <c r="M39">
        <v>28.234554032801615</v>
      </c>
      <c r="N39">
        <v>36.243602362204726</v>
      </c>
      <c r="O39">
        <v>0</v>
      </c>
      <c r="P39">
        <v>26.921299022494409</v>
      </c>
      <c r="Q39">
        <v>0</v>
      </c>
      <c r="R39">
        <v>0</v>
      </c>
      <c r="S39">
        <v>0</v>
      </c>
      <c r="T39">
        <v>0</v>
      </c>
      <c r="U39">
        <v>64.241422075237708</v>
      </c>
      <c r="V39">
        <v>0</v>
      </c>
      <c r="W39">
        <v>0</v>
      </c>
      <c r="X39">
        <v>10.004087919755781</v>
      </c>
      <c r="Y39">
        <v>0</v>
      </c>
      <c r="Z39">
        <v>2.01070584</v>
      </c>
      <c r="AA39">
        <v>0</v>
      </c>
      <c r="AB39">
        <v>12.121704815999999</v>
      </c>
      <c r="AC39">
        <v>8.9164694944000011</v>
      </c>
      <c r="AD39">
        <v>8.3893539599999993</v>
      </c>
      <c r="AE39">
        <v>15.167135380800001</v>
      </c>
      <c r="AF39">
        <v>2.7224999999999993</v>
      </c>
      <c r="AG39">
        <v>4.6528060799999995</v>
      </c>
      <c r="AH39">
        <v>28.70531248</v>
      </c>
      <c r="AI39">
        <v>0.78111279999999994</v>
      </c>
      <c r="AJ39">
        <v>0</v>
      </c>
      <c r="AK39">
        <v>15.766649999999998</v>
      </c>
      <c r="AL39">
        <v>0</v>
      </c>
      <c r="AM39">
        <v>0</v>
      </c>
      <c r="AN39">
        <v>0.66954999999999998</v>
      </c>
      <c r="AO39">
        <v>2.2098803999999999</v>
      </c>
      <c r="AP39">
        <v>1.7685485999999999</v>
      </c>
      <c r="AQ39">
        <v>2.6868699999999994</v>
      </c>
      <c r="AR39">
        <v>15.4111776</v>
      </c>
      <c r="AS39">
        <v>9.7861171044000006</v>
      </c>
      <c r="AT39">
        <v>0</v>
      </c>
      <c r="AU39">
        <v>0</v>
      </c>
      <c r="AV39">
        <v>0</v>
      </c>
      <c r="AW39">
        <v>2</v>
      </c>
      <c r="AX39">
        <v>0</v>
      </c>
      <c r="AY39">
        <v>0</v>
      </c>
      <c r="AZ39">
        <v>0</v>
      </c>
      <c r="BA39">
        <v>20.415968022290301</v>
      </c>
      <c r="BB39">
        <f t="shared" si="0"/>
        <v>609.70650621605148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3.0000000000000004</v>
      </c>
      <c r="K40">
        <v>4.640406101324011</v>
      </c>
      <c r="L40">
        <v>323.07120962902866</v>
      </c>
      <c r="M40">
        <v>28.234554032801615</v>
      </c>
      <c r="N40">
        <v>36.243602362204726</v>
      </c>
      <c r="O40">
        <v>0</v>
      </c>
      <c r="P40">
        <v>26.921299022494409</v>
      </c>
      <c r="Q40">
        <v>0</v>
      </c>
      <c r="R40">
        <v>0</v>
      </c>
      <c r="S40">
        <v>0</v>
      </c>
      <c r="T40">
        <v>0</v>
      </c>
      <c r="U40">
        <v>64.241422075237708</v>
      </c>
      <c r="V40">
        <v>0</v>
      </c>
      <c r="W40">
        <v>0</v>
      </c>
      <c r="X40">
        <v>44.005073535548071</v>
      </c>
      <c r="Y40">
        <v>0</v>
      </c>
      <c r="Z40">
        <v>2.01070584</v>
      </c>
      <c r="AA40">
        <v>0</v>
      </c>
      <c r="AB40">
        <v>12.121704815999999</v>
      </c>
      <c r="AC40">
        <v>8.9164694944000011</v>
      </c>
      <c r="AD40">
        <v>8.3893539599999993</v>
      </c>
      <c r="AE40">
        <v>14.760914999999999</v>
      </c>
      <c r="AF40">
        <v>2.7224999999999993</v>
      </c>
      <c r="AG40">
        <v>4.6528060799999995</v>
      </c>
      <c r="AH40">
        <v>28.70531248</v>
      </c>
      <c r="AI40">
        <v>0.78111279999999994</v>
      </c>
      <c r="AJ40">
        <v>0</v>
      </c>
      <c r="AK40">
        <v>15.766649999999998</v>
      </c>
      <c r="AL40">
        <v>0</v>
      </c>
      <c r="AM40">
        <v>0</v>
      </c>
      <c r="AN40">
        <v>0.66954999999999998</v>
      </c>
      <c r="AO40">
        <v>2.2098803999999999</v>
      </c>
      <c r="AP40">
        <v>1.7685485999999999</v>
      </c>
      <c r="AQ40">
        <v>2.6868699999999994</v>
      </c>
      <c r="AR40">
        <v>15.4111776</v>
      </c>
      <c r="AS40">
        <v>9.7861171044000006</v>
      </c>
      <c r="AT40">
        <v>0</v>
      </c>
      <c r="AU40">
        <v>0</v>
      </c>
      <c r="AV40">
        <v>0</v>
      </c>
      <c r="AW40">
        <v>2</v>
      </c>
      <c r="AX40">
        <v>0</v>
      </c>
      <c r="AY40">
        <v>0</v>
      </c>
      <c r="AZ40">
        <v>0</v>
      </c>
      <c r="BA40">
        <v>21.504438609892517</v>
      </c>
      <c r="BB40">
        <f t="shared" si="0"/>
        <v>642.2128023235465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3.0000000000000004</v>
      </c>
      <c r="K41">
        <v>2.0669918361737216</v>
      </c>
      <c r="L41">
        <v>324.68980450161331</v>
      </c>
      <c r="M41">
        <v>28.234554032801615</v>
      </c>
      <c r="N41">
        <v>36.243602362204726</v>
      </c>
      <c r="O41">
        <v>0</v>
      </c>
      <c r="P41">
        <v>26.921299022494409</v>
      </c>
      <c r="Q41">
        <v>0</v>
      </c>
      <c r="R41">
        <v>0</v>
      </c>
      <c r="S41">
        <v>0</v>
      </c>
      <c r="T41">
        <v>0</v>
      </c>
      <c r="U41">
        <v>64.241422075237708</v>
      </c>
      <c r="V41">
        <v>0</v>
      </c>
      <c r="W41">
        <v>0</v>
      </c>
      <c r="X41">
        <v>44.005073535548071</v>
      </c>
      <c r="Y41">
        <v>0</v>
      </c>
      <c r="Z41">
        <v>2.01070584</v>
      </c>
      <c r="AA41">
        <v>0</v>
      </c>
      <c r="AB41">
        <v>12.121704815999999</v>
      </c>
      <c r="AC41">
        <v>8.9164694944000011</v>
      </c>
      <c r="AD41">
        <v>8.3893539599999993</v>
      </c>
      <c r="AE41">
        <v>14.760914999999999</v>
      </c>
      <c r="AF41">
        <v>2.7224999999999993</v>
      </c>
      <c r="AG41">
        <v>4.6528060799999995</v>
      </c>
      <c r="AH41">
        <v>28.70531248</v>
      </c>
      <c r="AI41">
        <v>0.78111279999999994</v>
      </c>
      <c r="AJ41">
        <v>0</v>
      </c>
      <c r="AK41">
        <v>15.766649999999998</v>
      </c>
      <c r="AL41">
        <v>0</v>
      </c>
      <c r="AM41">
        <v>0</v>
      </c>
      <c r="AN41">
        <v>0.66954999999999998</v>
      </c>
      <c r="AO41">
        <v>2.2098803999999999</v>
      </c>
      <c r="AP41">
        <v>1.7685485999999999</v>
      </c>
      <c r="AQ41">
        <v>2.6868699999999994</v>
      </c>
      <c r="AR41">
        <v>15.4111776</v>
      </c>
      <c r="AS41">
        <v>9.7861171044000006</v>
      </c>
      <c r="AT41">
        <v>0</v>
      </c>
      <c r="AU41">
        <v>0</v>
      </c>
      <c r="AV41">
        <v>0</v>
      </c>
      <c r="AW41">
        <v>2</v>
      </c>
      <c r="AX41">
        <v>0</v>
      </c>
      <c r="AY41">
        <v>0</v>
      </c>
      <c r="AZ41">
        <v>0</v>
      </c>
      <c r="BA41">
        <v>21.473502120238024</v>
      </c>
      <c r="BB41">
        <f t="shared" si="0"/>
        <v>641.28891942063535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3.0000000000000004</v>
      </c>
      <c r="K42">
        <v>5.1262320600673554</v>
      </c>
      <c r="L42">
        <v>323.58096108187738</v>
      </c>
      <c r="M42">
        <v>28.234554032801615</v>
      </c>
      <c r="N42">
        <v>36.243602362204726</v>
      </c>
      <c r="O42">
        <v>0</v>
      </c>
      <c r="P42">
        <v>26.921299022494409</v>
      </c>
      <c r="Q42">
        <v>0</v>
      </c>
      <c r="R42">
        <v>0</v>
      </c>
      <c r="S42">
        <v>0</v>
      </c>
      <c r="T42">
        <v>0</v>
      </c>
      <c r="U42">
        <v>64.241422075237708</v>
      </c>
      <c r="V42">
        <v>0</v>
      </c>
      <c r="W42">
        <v>0</v>
      </c>
      <c r="X42">
        <v>44.005073535548071</v>
      </c>
      <c r="Y42">
        <v>0</v>
      </c>
      <c r="Z42">
        <v>2.01070584</v>
      </c>
      <c r="AA42">
        <v>0</v>
      </c>
      <c r="AB42">
        <v>12.121704815999999</v>
      </c>
      <c r="AC42">
        <v>8.9164694944000011</v>
      </c>
      <c r="AD42">
        <v>8.3893539599999993</v>
      </c>
      <c r="AE42">
        <v>14.760914999999999</v>
      </c>
      <c r="AF42">
        <v>2.7224999999999993</v>
      </c>
      <c r="AG42">
        <v>4.6528060799999995</v>
      </c>
      <c r="AH42">
        <v>28.70531248</v>
      </c>
      <c r="AI42">
        <v>0.78111279999999994</v>
      </c>
      <c r="AJ42">
        <v>0</v>
      </c>
      <c r="AK42">
        <v>15.766649999999998</v>
      </c>
      <c r="AL42">
        <v>0</v>
      </c>
      <c r="AM42">
        <v>0</v>
      </c>
      <c r="AN42">
        <v>0.66954999999999998</v>
      </c>
      <c r="AO42">
        <v>2.2098803999999999</v>
      </c>
      <c r="AP42">
        <v>1.7685485999999999</v>
      </c>
      <c r="AQ42">
        <v>2.6868699999999994</v>
      </c>
      <c r="AR42">
        <v>15.4111776</v>
      </c>
      <c r="AS42">
        <v>9.7861171044000006</v>
      </c>
      <c r="AT42">
        <v>0</v>
      </c>
      <c r="AU42">
        <v>0</v>
      </c>
      <c r="AV42">
        <v>0</v>
      </c>
      <c r="AW42">
        <v>2</v>
      </c>
      <c r="AX42">
        <v>0</v>
      </c>
      <c r="AY42">
        <v>0</v>
      </c>
      <c r="AZ42">
        <v>0</v>
      </c>
      <c r="BA42">
        <v>21.536695114381978</v>
      </c>
      <c r="BB42">
        <f t="shared" si="0"/>
        <v>643.17612323064918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3.0000000000000004</v>
      </c>
      <c r="K43">
        <v>4.6299490650575983</v>
      </c>
      <c r="L43">
        <v>320.00339577043542</v>
      </c>
      <c r="M43">
        <v>28.234554032801615</v>
      </c>
      <c r="N43">
        <v>36.243602362204726</v>
      </c>
      <c r="O43">
        <v>0</v>
      </c>
      <c r="P43">
        <v>26.921299022494409</v>
      </c>
      <c r="Q43">
        <v>0</v>
      </c>
      <c r="R43">
        <v>0</v>
      </c>
      <c r="S43">
        <v>0</v>
      </c>
      <c r="T43">
        <v>0</v>
      </c>
      <c r="U43">
        <v>64.241422075237708</v>
      </c>
      <c r="V43">
        <v>0</v>
      </c>
      <c r="W43">
        <v>0</v>
      </c>
      <c r="X43">
        <v>44.005073535548071</v>
      </c>
      <c r="Y43">
        <v>0</v>
      </c>
      <c r="Z43">
        <v>2.01070584</v>
      </c>
      <c r="AA43">
        <v>0</v>
      </c>
      <c r="AB43">
        <v>12.121704815999999</v>
      </c>
      <c r="AC43">
        <v>8.9164694944000011</v>
      </c>
      <c r="AD43">
        <v>8.3893539599999993</v>
      </c>
      <c r="AE43">
        <v>14.760914999999999</v>
      </c>
      <c r="AF43">
        <v>2.7224999999999993</v>
      </c>
      <c r="AG43">
        <v>4.6528060799999995</v>
      </c>
      <c r="AH43">
        <v>23.243168000000001</v>
      </c>
      <c r="AI43">
        <v>0.78111279999999994</v>
      </c>
      <c r="AJ43">
        <v>0</v>
      </c>
      <c r="AK43">
        <v>15.766649999999998</v>
      </c>
      <c r="AL43">
        <v>0</v>
      </c>
      <c r="AM43">
        <v>0</v>
      </c>
      <c r="AN43">
        <v>0.66954999999999998</v>
      </c>
      <c r="AO43">
        <v>2.2098803999999999</v>
      </c>
      <c r="AP43">
        <v>3.5370971999999998</v>
      </c>
      <c r="AQ43">
        <v>2.6868699999999994</v>
      </c>
      <c r="AR43">
        <v>15.4111776</v>
      </c>
      <c r="AS43">
        <v>10.152601056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21.232104072101567</v>
      </c>
      <c r="BB43">
        <f t="shared" si="0"/>
        <v>634.07975403807768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3.0000000000000004</v>
      </c>
      <c r="K44">
        <v>0</v>
      </c>
      <c r="L44">
        <v>320.00339577043542</v>
      </c>
      <c r="M44">
        <v>28.234554032801615</v>
      </c>
      <c r="N44">
        <v>36.243602362204726</v>
      </c>
      <c r="O44">
        <v>0</v>
      </c>
      <c r="P44">
        <v>26.921299022494409</v>
      </c>
      <c r="Q44">
        <v>0</v>
      </c>
      <c r="R44">
        <v>0</v>
      </c>
      <c r="S44">
        <v>0</v>
      </c>
      <c r="T44">
        <v>0</v>
      </c>
      <c r="U44">
        <v>64.241422075237708</v>
      </c>
      <c r="V44">
        <v>0</v>
      </c>
      <c r="W44">
        <v>10.001741931081542</v>
      </c>
      <c r="X44">
        <v>44.005073535548071</v>
      </c>
      <c r="Y44">
        <v>0</v>
      </c>
      <c r="Z44">
        <v>2.01070584</v>
      </c>
      <c r="AA44">
        <v>0</v>
      </c>
      <c r="AB44">
        <v>12.121704815999999</v>
      </c>
      <c r="AC44">
        <v>8.9164694944000011</v>
      </c>
      <c r="AD44">
        <v>8.3893539599999993</v>
      </c>
      <c r="AE44">
        <v>14.760914999999999</v>
      </c>
      <c r="AF44">
        <v>2.7224999999999993</v>
      </c>
      <c r="AG44">
        <v>4.6528060799999995</v>
      </c>
      <c r="AH44">
        <v>23.243168000000001</v>
      </c>
      <c r="AI44">
        <v>0.78111279999999994</v>
      </c>
      <c r="AJ44">
        <v>0</v>
      </c>
      <c r="AK44">
        <v>15.766649999999998</v>
      </c>
      <c r="AL44">
        <v>0</v>
      </c>
      <c r="AM44">
        <v>0</v>
      </c>
      <c r="AN44">
        <v>0.66954999999999998</v>
      </c>
      <c r="AO44">
        <v>2.2098803999999999</v>
      </c>
      <c r="AP44">
        <v>3.5370971999999998</v>
      </c>
      <c r="AQ44">
        <v>2.6868699999999994</v>
      </c>
      <c r="AR44">
        <v>15.4111776</v>
      </c>
      <c r="AS44">
        <v>10.152601056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21.406150129447806</v>
      </c>
      <c r="BB44">
        <f t="shared" si="0"/>
        <v>639.2775008467554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3.0000000000000004</v>
      </c>
      <c r="K45">
        <v>0</v>
      </c>
      <c r="L45">
        <v>320.00339577043542</v>
      </c>
      <c r="M45">
        <v>28.234554032801615</v>
      </c>
      <c r="N45">
        <v>36.243602362204726</v>
      </c>
      <c r="O45">
        <v>0</v>
      </c>
      <c r="P45">
        <v>26.921299022494409</v>
      </c>
      <c r="Q45">
        <v>0</v>
      </c>
      <c r="R45">
        <v>0</v>
      </c>
      <c r="S45">
        <v>0</v>
      </c>
      <c r="T45">
        <v>0</v>
      </c>
      <c r="U45">
        <v>64.241422075237708</v>
      </c>
      <c r="V45">
        <v>0</v>
      </c>
      <c r="W45">
        <v>10.001741931081542</v>
      </c>
      <c r="X45">
        <v>44.005073535548071</v>
      </c>
      <c r="Y45">
        <v>0</v>
      </c>
      <c r="Z45">
        <v>2.01070584</v>
      </c>
      <c r="AA45">
        <v>0</v>
      </c>
      <c r="AB45">
        <v>12.121704815999999</v>
      </c>
      <c r="AC45">
        <v>8.9164694944000011</v>
      </c>
      <c r="AD45">
        <v>8.3893539599999993</v>
      </c>
      <c r="AE45">
        <v>14.760914999999999</v>
      </c>
      <c r="AF45">
        <v>2.7224999999999993</v>
      </c>
      <c r="AG45">
        <v>4.6528060799999995</v>
      </c>
      <c r="AH45">
        <v>23.243168000000001</v>
      </c>
      <c r="AI45">
        <v>0.78111279999999994</v>
      </c>
      <c r="AJ45">
        <v>0</v>
      </c>
      <c r="AK45">
        <v>15.766649999999998</v>
      </c>
      <c r="AL45">
        <v>0</v>
      </c>
      <c r="AM45">
        <v>0</v>
      </c>
      <c r="AN45">
        <v>0.66954999999999998</v>
      </c>
      <c r="AO45">
        <v>2.2098803999999999</v>
      </c>
      <c r="AP45">
        <v>1.7685485999999999</v>
      </c>
      <c r="AQ45">
        <v>2.6868699999999994</v>
      </c>
      <c r="AR45">
        <v>15.4111776</v>
      </c>
      <c r="AS45">
        <v>10.152601056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21.348849093447804</v>
      </c>
      <c r="BB45">
        <f t="shared" si="0"/>
        <v>637.5662532827555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3.0000000000000004</v>
      </c>
      <c r="K46">
        <v>1.3642040006578406</v>
      </c>
      <c r="L46">
        <v>320.00339577043542</v>
      </c>
      <c r="M46">
        <v>28.234554032801615</v>
      </c>
      <c r="N46">
        <v>36.243602362204726</v>
      </c>
      <c r="O46">
        <v>0</v>
      </c>
      <c r="P46">
        <v>26.921299022494409</v>
      </c>
      <c r="Q46">
        <v>3.3520444897959183</v>
      </c>
      <c r="R46">
        <v>13.006588716502115</v>
      </c>
      <c r="S46">
        <v>8.1032382687927118</v>
      </c>
      <c r="T46">
        <v>0</v>
      </c>
      <c r="U46">
        <v>64.241422075237708</v>
      </c>
      <c r="V46">
        <v>3.9980646525679759</v>
      </c>
      <c r="W46">
        <v>10.001741931081542</v>
      </c>
      <c r="X46">
        <v>44.005073535548071</v>
      </c>
      <c r="Y46">
        <v>0</v>
      </c>
      <c r="Z46">
        <v>2.01070584</v>
      </c>
      <c r="AA46">
        <v>0</v>
      </c>
      <c r="AB46">
        <v>12.121704815999999</v>
      </c>
      <c r="AC46">
        <v>8.9164694944000011</v>
      </c>
      <c r="AD46">
        <v>8.3893539599999993</v>
      </c>
      <c r="AE46">
        <v>14.760914999999999</v>
      </c>
      <c r="AF46">
        <v>2.7224999999999993</v>
      </c>
      <c r="AG46">
        <v>4.6528060799999995</v>
      </c>
      <c r="AH46">
        <v>23.243168000000001</v>
      </c>
      <c r="AI46">
        <v>0.78111279999999994</v>
      </c>
      <c r="AJ46">
        <v>0</v>
      </c>
      <c r="AK46">
        <v>15.766649999999998</v>
      </c>
      <c r="AL46">
        <v>0</v>
      </c>
      <c r="AM46">
        <v>0</v>
      </c>
      <c r="AN46">
        <v>0.66954999999999998</v>
      </c>
      <c r="AO46">
        <v>2.2098803999999999</v>
      </c>
      <c r="AP46">
        <v>1.7685485999999999</v>
      </c>
      <c r="AQ46">
        <v>2.6868699999999994</v>
      </c>
      <c r="AR46">
        <v>15.4111776</v>
      </c>
      <c r="AS46">
        <v>10.152601056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22.315151254535522</v>
      </c>
      <c r="BB46">
        <f t="shared" si="0"/>
        <v>666.42409124998426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3.0000000000000004</v>
      </c>
      <c r="K47">
        <v>4.7127232603077926</v>
      </c>
      <c r="L47">
        <v>320.00339577043542</v>
      </c>
      <c r="M47">
        <v>28.234554032801615</v>
      </c>
      <c r="N47">
        <v>36.243602362204726</v>
      </c>
      <c r="O47">
        <v>0</v>
      </c>
      <c r="P47">
        <v>26.921299022494409</v>
      </c>
      <c r="Q47">
        <v>3.3520444897959183</v>
      </c>
      <c r="R47">
        <v>13.006588716502115</v>
      </c>
      <c r="S47">
        <v>8.1032382687927118</v>
      </c>
      <c r="T47">
        <v>0</v>
      </c>
      <c r="U47">
        <v>64.241422075237708</v>
      </c>
      <c r="V47">
        <v>3.9980646525679759</v>
      </c>
      <c r="W47">
        <v>10.001741931081542</v>
      </c>
      <c r="X47">
        <v>44.005073535548071</v>
      </c>
      <c r="Y47">
        <v>0</v>
      </c>
      <c r="Z47">
        <v>2.01070584</v>
      </c>
      <c r="AA47">
        <v>0</v>
      </c>
      <c r="AB47">
        <v>12.121704815999999</v>
      </c>
      <c r="AC47">
        <v>5.9383226240000004</v>
      </c>
      <c r="AD47">
        <v>8.3893539599999993</v>
      </c>
      <c r="AE47">
        <v>14.760914999999999</v>
      </c>
      <c r="AF47">
        <v>2.7224999999999993</v>
      </c>
      <c r="AG47">
        <v>4.6528060799999995</v>
      </c>
      <c r="AH47">
        <v>23.243168000000001</v>
      </c>
      <c r="AI47">
        <v>0</v>
      </c>
      <c r="AJ47">
        <v>0</v>
      </c>
      <c r="AK47">
        <v>15.766649999999998</v>
      </c>
      <c r="AL47">
        <v>0</v>
      </c>
      <c r="AM47">
        <v>0</v>
      </c>
      <c r="AN47">
        <v>0.66954999999999998</v>
      </c>
      <c r="AO47">
        <v>2.7059760000000006</v>
      </c>
      <c r="AP47">
        <v>1.7685485999999999</v>
      </c>
      <c r="AQ47">
        <v>2.6868699999999994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22.306042854617832</v>
      </c>
      <c r="BB47">
        <f t="shared" si="0"/>
        <v>666.15207088755187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3.0000000000000004</v>
      </c>
      <c r="K48">
        <v>4.7126688725417596</v>
      </c>
      <c r="L48">
        <v>320.00339577043542</v>
      </c>
      <c r="M48">
        <v>28.234554032801615</v>
      </c>
      <c r="N48">
        <v>36.243602362204726</v>
      </c>
      <c r="O48">
        <v>0</v>
      </c>
      <c r="P48">
        <v>26.921299022494409</v>
      </c>
      <c r="Q48">
        <v>3.3520444897959183</v>
      </c>
      <c r="R48">
        <v>13.006588716502115</v>
      </c>
      <c r="S48">
        <v>8.1032382687927118</v>
      </c>
      <c r="T48">
        <v>0</v>
      </c>
      <c r="U48">
        <v>64.241422075237708</v>
      </c>
      <c r="V48">
        <v>3.9980646525679759</v>
      </c>
      <c r="W48">
        <v>10.001741931081542</v>
      </c>
      <c r="X48">
        <v>44.005073535548071</v>
      </c>
      <c r="Y48">
        <v>0</v>
      </c>
      <c r="Z48">
        <v>2.01070584</v>
      </c>
      <c r="AA48">
        <v>0</v>
      </c>
      <c r="AB48">
        <v>12.121704815999999</v>
      </c>
      <c r="AC48">
        <v>5.9383226240000004</v>
      </c>
      <c r="AD48">
        <v>8.3893539599999993</v>
      </c>
      <c r="AE48">
        <v>14.760914999999999</v>
      </c>
      <c r="AF48">
        <v>2.7224999999999993</v>
      </c>
      <c r="AG48">
        <v>4.6528060799999995</v>
      </c>
      <c r="AH48">
        <v>23.243168000000001</v>
      </c>
      <c r="AI48">
        <v>0</v>
      </c>
      <c r="AJ48">
        <v>0</v>
      </c>
      <c r="AK48">
        <v>15.766649999999998</v>
      </c>
      <c r="AL48">
        <v>0</v>
      </c>
      <c r="AM48">
        <v>0</v>
      </c>
      <c r="AN48">
        <v>0.66954999999999998</v>
      </c>
      <c r="AO48">
        <v>2.7059760000000006</v>
      </c>
      <c r="AP48">
        <v>1.7685485999999999</v>
      </c>
      <c r="AQ48">
        <v>2.6868699999999994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22.306041089747044</v>
      </c>
      <c r="BB48">
        <f t="shared" si="0"/>
        <v>666.1520182646567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3.0000000000000004</v>
      </c>
      <c r="K49">
        <v>9.7249792640407868</v>
      </c>
      <c r="L49">
        <v>401.00358584961867</v>
      </c>
      <c r="M49">
        <v>28.234554032801615</v>
      </c>
      <c r="N49">
        <v>36.243602362204726</v>
      </c>
      <c r="O49">
        <v>0</v>
      </c>
      <c r="P49">
        <v>26.921299022494409</v>
      </c>
      <c r="Q49">
        <v>3.3520444897959183</v>
      </c>
      <c r="R49">
        <v>13.006588716502115</v>
      </c>
      <c r="S49">
        <v>8.1032382687927118</v>
      </c>
      <c r="T49">
        <v>0</v>
      </c>
      <c r="U49">
        <v>64.241422075237708</v>
      </c>
      <c r="V49">
        <v>3.9980646525679759</v>
      </c>
      <c r="W49">
        <v>10.001741931081542</v>
      </c>
      <c r="X49">
        <v>44.005073535548071</v>
      </c>
      <c r="Y49">
        <v>0</v>
      </c>
      <c r="Z49">
        <v>2.01070584</v>
      </c>
      <c r="AA49">
        <v>0</v>
      </c>
      <c r="AB49">
        <v>8.0811365439999996</v>
      </c>
      <c r="AC49">
        <v>5.9383226240000004</v>
      </c>
      <c r="AD49">
        <v>8.3893539599999993</v>
      </c>
      <c r="AE49">
        <v>12.989605199999998</v>
      </c>
      <c r="AF49">
        <v>2.7224999999999993</v>
      </c>
      <c r="AG49">
        <v>4.6528060799999995</v>
      </c>
      <c r="AH49">
        <v>23.243168000000001</v>
      </c>
      <c r="AI49">
        <v>0</v>
      </c>
      <c r="AJ49">
        <v>0</v>
      </c>
      <c r="AK49">
        <v>15.766649999999998</v>
      </c>
      <c r="AL49">
        <v>0</v>
      </c>
      <c r="AM49">
        <v>0</v>
      </c>
      <c r="AN49">
        <v>0.66954999999999998</v>
      </c>
      <c r="AO49">
        <v>2.6157767999999999</v>
      </c>
      <c r="AP49">
        <v>1.7685485999999999</v>
      </c>
      <c r="AQ49">
        <v>2.6868699999999994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24.90161889075015</v>
      </c>
      <c r="BB49">
        <f t="shared" si="0"/>
        <v>743.66686366233603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3.0000000000000004</v>
      </c>
      <c r="K50">
        <v>9.6837103168352101</v>
      </c>
      <c r="L50">
        <v>428.0038426584577</v>
      </c>
      <c r="M50">
        <v>28.234554032801615</v>
      </c>
      <c r="N50">
        <v>36.243602362204726</v>
      </c>
      <c r="O50">
        <v>0</v>
      </c>
      <c r="P50">
        <v>26.921299022494409</v>
      </c>
      <c r="Q50">
        <v>3.3520444897959183</v>
      </c>
      <c r="R50">
        <v>13.006588716502115</v>
      </c>
      <c r="S50">
        <v>8.1032382687927118</v>
      </c>
      <c r="T50">
        <v>0</v>
      </c>
      <c r="U50">
        <v>64.241422075237708</v>
      </c>
      <c r="V50">
        <v>3.9980646525679759</v>
      </c>
      <c r="W50">
        <v>10.001741931081542</v>
      </c>
      <c r="X50">
        <v>44.005073535548071</v>
      </c>
      <c r="Y50">
        <v>0</v>
      </c>
      <c r="Z50">
        <v>2.01070584</v>
      </c>
      <c r="AA50">
        <v>0</v>
      </c>
      <c r="AB50">
        <v>8.0811365439999996</v>
      </c>
      <c r="AC50">
        <v>5.9383226240000004</v>
      </c>
      <c r="AD50">
        <v>8.3893539599999993</v>
      </c>
      <c r="AE50">
        <v>15.167135380800001</v>
      </c>
      <c r="AF50">
        <v>2.7224999999999993</v>
      </c>
      <c r="AG50">
        <v>4.6528060799999995</v>
      </c>
      <c r="AH50">
        <v>23.243168000000001</v>
      </c>
      <c r="AI50">
        <v>0</v>
      </c>
      <c r="AJ50">
        <v>0</v>
      </c>
      <c r="AK50">
        <v>15.766649999999998</v>
      </c>
      <c r="AL50">
        <v>0</v>
      </c>
      <c r="AM50">
        <v>0</v>
      </c>
      <c r="AN50">
        <v>0.66954999999999998</v>
      </c>
      <c r="AO50">
        <v>2.6157767999999999</v>
      </c>
      <c r="AP50">
        <v>1.7685485999999999</v>
      </c>
      <c r="AQ50">
        <v>2.6868699999999994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25.845641843509775</v>
      </c>
      <c r="BB50">
        <f t="shared" si="0"/>
        <v>771.85935875200994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3.0000000000000004</v>
      </c>
      <c r="K51">
        <v>9.7250916786204247</v>
      </c>
      <c r="L51">
        <v>445.00388851260743</v>
      </c>
      <c r="M51">
        <v>28.234554032801615</v>
      </c>
      <c r="N51">
        <v>36.243602362204726</v>
      </c>
      <c r="O51">
        <v>0</v>
      </c>
      <c r="P51">
        <v>26.921299022494409</v>
      </c>
      <c r="Q51">
        <v>3.3520444897959183</v>
      </c>
      <c r="R51">
        <v>13.006588716502115</v>
      </c>
      <c r="S51">
        <v>8.1032382687927118</v>
      </c>
      <c r="T51">
        <v>0</v>
      </c>
      <c r="U51">
        <v>64.241422075237708</v>
      </c>
      <c r="V51">
        <v>3.9991248696947137</v>
      </c>
      <c r="W51">
        <v>10.000439358159248</v>
      </c>
      <c r="X51">
        <v>43.997568160261984</v>
      </c>
      <c r="Y51">
        <v>0</v>
      </c>
      <c r="Z51">
        <v>2.01070584</v>
      </c>
      <c r="AA51">
        <v>0</v>
      </c>
      <c r="AB51">
        <v>8.0811365439999996</v>
      </c>
      <c r="AC51">
        <v>5.9383226240000004</v>
      </c>
      <c r="AD51">
        <v>5.5929026400000001</v>
      </c>
      <c r="AE51">
        <v>15.167135380800001</v>
      </c>
      <c r="AF51">
        <v>2.7224999999999993</v>
      </c>
      <c r="AG51">
        <v>4.6528060799999995</v>
      </c>
      <c r="AH51">
        <v>23.243168000000001</v>
      </c>
      <c r="AI51">
        <v>0</v>
      </c>
      <c r="AJ51">
        <v>0</v>
      </c>
      <c r="AK51">
        <v>15.766649999999998</v>
      </c>
      <c r="AL51">
        <v>0</v>
      </c>
      <c r="AM51">
        <v>0</v>
      </c>
      <c r="AN51">
        <v>0.66954999999999998</v>
      </c>
      <c r="AO51">
        <v>2.6157767999999999</v>
      </c>
      <c r="AP51">
        <v>3.3798928799999999</v>
      </c>
      <c r="AQ51">
        <v>3.4214100000000003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26.382934349773681</v>
      </c>
      <c r="BB51">
        <f t="shared" si="0"/>
        <v>787.90517869059909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3.0000000000000004</v>
      </c>
      <c r="K52">
        <v>9.7250099709619899</v>
      </c>
      <c r="L52">
        <v>482.00384824154509</v>
      </c>
      <c r="M52">
        <v>28.234554032801615</v>
      </c>
      <c r="N52">
        <v>36.243602362204726</v>
      </c>
      <c r="O52">
        <v>0</v>
      </c>
      <c r="P52">
        <v>26.921299022494409</v>
      </c>
      <c r="Q52">
        <v>3.3520444897959183</v>
      </c>
      <c r="R52">
        <v>13.006588716502115</v>
      </c>
      <c r="S52">
        <v>8.1032382687927118</v>
      </c>
      <c r="T52">
        <v>0</v>
      </c>
      <c r="U52">
        <v>64.241422075237708</v>
      </c>
      <c r="V52">
        <v>3.9991248696947137</v>
      </c>
      <c r="W52">
        <v>10.000439358159248</v>
      </c>
      <c r="X52">
        <v>43.997568160261984</v>
      </c>
      <c r="Y52">
        <v>0</v>
      </c>
      <c r="Z52">
        <v>2.01070584</v>
      </c>
      <c r="AA52">
        <v>0</v>
      </c>
      <c r="AB52">
        <v>8.0811365439999996</v>
      </c>
      <c r="AC52">
        <v>5.9383226240000004</v>
      </c>
      <c r="AD52">
        <v>5.5929026400000001</v>
      </c>
      <c r="AE52">
        <v>15.167135380800001</v>
      </c>
      <c r="AF52">
        <v>2.7224999999999993</v>
      </c>
      <c r="AG52">
        <v>4.6528060799999995</v>
      </c>
      <c r="AH52">
        <v>23.243168000000001</v>
      </c>
      <c r="AI52">
        <v>0</v>
      </c>
      <c r="AJ52">
        <v>0</v>
      </c>
      <c r="AK52">
        <v>15.766649999999998</v>
      </c>
      <c r="AL52">
        <v>0</v>
      </c>
      <c r="AM52">
        <v>0</v>
      </c>
      <c r="AN52">
        <v>0.66954999999999998</v>
      </c>
      <c r="AO52">
        <v>2.6157767999999999</v>
      </c>
      <c r="AP52">
        <v>3.3798928799999999</v>
      </c>
      <c r="AQ52">
        <v>5.3737399999999989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27.644986132513193</v>
      </c>
      <c r="BB52">
        <f t="shared" si="0"/>
        <v>825.59533492913886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3.0000000000000004</v>
      </c>
      <c r="K53">
        <v>9.7250930005792338</v>
      </c>
      <c r="L53">
        <v>539.00371978481144</v>
      </c>
      <c r="M53">
        <v>28.234554032801615</v>
      </c>
      <c r="N53">
        <v>36.243602362204726</v>
      </c>
      <c r="O53">
        <v>0</v>
      </c>
      <c r="P53">
        <v>26.921299022494409</v>
      </c>
      <c r="Q53">
        <v>3.3520444897959183</v>
      </c>
      <c r="R53">
        <v>13.006588716502115</v>
      </c>
      <c r="S53">
        <v>8.1032382687927118</v>
      </c>
      <c r="T53">
        <v>0</v>
      </c>
      <c r="U53">
        <v>64.241422075237708</v>
      </c>
      <c r="V53">
        <v>3.9991248696947137</v>
      </c>
      <c r="W53">
        <v>10.000439358159248</v>
      </c>
      <c r="X53">
        <v>43.997568160261984</v>
      </c>
      <c r="Y53">
        <v>0</v>
      </c>
      <c r="Z53">
        <v>2.01070584</v>
      </c>
      <c r="AA53">
        <v>0</v>
      </c>
      <c r="AB53">
        <v>8.0811365439999996</v>
      </c>
      <c r="AC53">
        <v>5.9383226240000004</v>
      </c>
      <c r="AD53">
        <v>5.5929026400000001</v>
      </c>
      <c r="AE53">
        <v>15.167135380800001</v>
      </c>
      <c r="AF53">
        <v>2.7224999999999993</v>
      </c>
      <c r="AG53">
        <v>4.6528060799999995</v>
      </c>
      <c r="AH53">
        <v>23.243168000000001</v>
      </c>
      <c r="AI53">
        <v>0</v>
      </c>
      <c r="AJ53">
        <v>0</v>
      </c>
      <c r="AK53">
        <v>15.766649999999998</v>
      </c>
      <c r="AL53">
        <v>0</v>
      </c>
      <c r="AM53">
        <v>0</v>
      </c>
      <c r="AN53">
        <v>0.66954999999999998</v>
      </c>
      <c r="AO53">
        <v>2.6157767999999999</v>
      </c>
      <c r="AP53">
        <v>1.6113442800000002</v>
      </c>
      <c r="AQ53">
        <v>5.3737399999999989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29.434483618775634</v>
      </c>
      <c r="BB53">
        <f t="shared" si="0"/>
        <v>879.03724341576003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3.0000000000000004</v>
      </c>
      <c r="K54">
        <v>9.7250947447325888</v>
      </c>
      <c r="L54">
        <v>565.00381609930218</v>
      </c>
      <c r="M54">
        <v>28.234554032801615</v>
      </c>
      <c r="N54">
        <v>36.243602362204726</v>
      </c>
      <c r="O54">
        <v>0</v>
      </c>
      <c r="P54">
        <v>26.921299022494409</v>
      </c>
      <c r="Q54">
        <v>3.3520444897959183</v>
      </c>
      <c r="R54">
        <v>13.006588716502115</v>
      </c>
      <c r="S54">
        <v>8.1032382687927118</v>
      </c>
      <c r="T54">
        <v>0</v>
      </c>
      <c r="U54">
        <v>64.241422075237708</v>
      </c>
      <c r="V54">
        <v>3.9991248696947137</v>
      </c>
      <c r="W54">
        <v>10.000439358159248</v>
      </c>
      <c r="X54">
        <v>43.997568160261984</v>
      </c>
      <c r="Y54">
        <v>0</v>
      </c>
      <c r="Z54">
        <v>2.01070584</v>
      </c>
      <c r="AA54">
        <v>0</v>
      </c>
      <c r="AB54">
        <v>8.0811365439999996</v>
      </c>
      <c r="AC54">
        <v>5.9383226240000004</v>
      </c>
      <c r="AD54">
        <v>5.5929026400000001</v>
      </c>
      <c r="AE54">
        <v>15.167135380800001</v>
      </c>
      <c r="AF54">
        <v>2.7224999999999993</v>
      </c>
      <c r="AG54">
        <v>4.6528060799999995</v>
      </c>
      <c r="AH54">
        <v>23.243168000000001</v>
      </c>
      <c r="AI54">
        <v>0</v>
      </c>
      <c r="AJ54">
        <v>0</v>
      </c>
      <c r="AK54">
        <v>15.766649999999998</v>
      </c>
      <c r="AL54">
        <v>0</v>
      </c>
      <c r="AM54">
        <v>0</v>
      </c>
      <c r="AN54">
        <v>0.66954999999999998</v>
      </c>
      <c r="AO54">
        <v>2.6157767999999999</v>
      </c>
      <c r="AP54">
        <v>1.6113442800000002</v>
      </c>
      <c r="AQ54">
        <v>5.3737399999999989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30.27688848425046</v>
      </c>
      <c r="BB54">
        <f t="shared" si="0"/>
        <v>904.19493660892931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3.0000000000000004</v>
      </c>
      <c r="K55">
        <v>9.414946281869689</v>
      </c>
      <c r="L55">
        <v>556.00361949289709</v>
      </c>
      <c r="M55">
        <v>28.234554032801615</v>
      </c>
      <c r="N55">
        <v>36.243602362204726</v>
      </c>
      <c r="O55">
        <v>0</v>
      </c>
      <c r="P55">
        <v>26.921299022494409</v>
      </c>
      <c r="Q55">
        <v>3.3520444897959183</v>
      </c>
      <c r="R55">
        <v>13.006588716502115</v>
      </c>
      <c r="S55">
        <v>8.1032382687927118</v>
      </c>
      <c r="T55">
        <v>0</v>
      </c>
      <c r="U55">
        <v>64.241422075237708</v>
      </c>
      <c r="V55">
        <v>4.1644633655994037</v>
      </c>
      <c r="W55">
        <v>10.000439358159248</v>
      </c>
      <c r="X55">
        <v>43.997568160261984</v>
      </c>
      <c r="Y55">
        <v>0</v>
      </c>
      <c r="Z55">
        <v>2.01070584</v>
      </c>
      <c r="AA55">
        <v>0</v>
      </c>
      <c r="AB55">
        <v>8.0811365439999996</v>
      </c>
      <c r="AC55">
        <v>5.9383226240000004</v>
      </c>
      <c r="AD55">
        <v>5.5929026400000001</v>
      </c>
      <c r="AE55">
        <v>15.167135380800001</v>
      </c>
      <c r="AF55">
        <v>2.7224999999999993</v>
      </c>
      <c r="AG55">
        <v>4.6528060799999995</v>
      </c>
      <c r="AH55">
        <v>23.243168000000001</v>
      </c>
      <c r="AI55">
        <v>0</v>
      </c>
      <c r="AJ55">
        <v>0</v>
      </c>
      <c r="AK55">
        <v>15.766649999999998</v>
      </c>
      <c r="AL55">
        <v>0</v>
      </c>
      <c r="AM55">
        <v>0</v>
      </c>
      <c r="AN55">
        <v>0.66954999999999998</v>
      </c>
      <c r="AO55">
        <v>2.7059760000000006</v>
      </c>
      <c r="AP55">
        <v>1.6113442800000002</v>
      </c>
      <c r="AQ55">
        <v>5.3737399999999989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29.983510854903983</v>
      </c>
      <c r="BB55">
        <f t="shared" si="0"/>
        <v>895.43350686491237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3.0000000000000004</v>
      </c>
      <c r="K56">
        <v>9.414946281869689</v>
      </c>
      <c r="L56">
        <v>578.49874262377364</v>
      </c>
      <c r="M56">
        <v>28.234554032801615</v>
      </c>
      <c r="N56">
        <v>36.243602362204726</v>
      </c>
      <c r="O56">
        <v>0</v>
      </c>
      <c r="P56">
        <v>26.921299022494409</v>
      </c>
      <c r="Q56">
        <v>3.3520444897959183</v>
      </c>
      <c r="R56">
        <v>13.006588716502115</v>
      </c>
      <c r="S56">
        <v>8.1032382687927118</v>
      </c>
      <c r="T56">
        <v>0</v>
      </c>
      <c r="U56">
        <v>64.241422075237708</v>
      </c>
      <c r="V56">
        <v>4.1644633655994037</v>
      </c>
      <c r="W56">
        <v>10.000439358159248</v>
      </c>
      <c r="X56">
        <v>43.997568160261984</v>
      </c>
      <c r="Y56">
        <v>0</v>
      </c>
      <c r="Z56">
        <v>2.01070584</v>
      </c>
      <c r="AA56">
        <v>0</v>
      </c>
      <c r="AB56">
        <v>8.0811365439999996</v>
      </c>
      <c r="AC56">
        <v>5.9383226240000004</v>
      </c>
      <c r="AD56">
        <v>5.5929026400000001</v>
      </c>
      <c r="AE56">
        <v>15.167135380800001</v>
      </c>
      <c r="AF56">
        <v>2.7224999999999993</v>
      </c>
      <c r="AG56">
        <v>4.6528060799999995</v>
      </c>
      <c r="AH56">
        <v>23.243168000000001</v>
      </c>
      <c r="AI56">
        <v>0</v>
      </c>
      <c r="AJ56">
        <v>0</v>
      </c>
      <c r="AK56">
        <v>15.766649999999998</v>
      </c>
      <c r="AL56">
        <v>0</v>
      </c>
      <c r="AM56">
        <v>0</v>
      </c>
      <c r="AN56">
        <v>0.66954999999999998</v>
      </c>
      <c r="AO56">
        <v>2.7059760000000006</v>
      </c>
      <c r="AP56">
        <v>1.6113442800000002</v>
      </c>
      <c r="AQ56">
        <v>5.3737399999999989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30.712352844344281</v>
      </c>
      <c r="BB56">
        <f t="shared" si="0"/>
        <v>917.19978800634863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3.0000000000000004</v>
      </c>
      <c r="K57">
        <v>9.414946281869689</v>
      </c>
      <c r="L57">
        <v>578.49938192507011</v>
      </c>
      <c r="M57">
        <v>28.234554032801615</v>
      </c>
      <c r="N57">
        <v>36.243602362204726</v>
      </c>
      <c r="O57">
        <v>0</v>
      </c>
      <c r="P57">
        <v>26.921299022494409</v>
      </c>
      <c r="Q57">
        <v>3.3520444897959183</v>
      </c>
      <c r="R57">
        <v>13.006588716502115</v>
      </c>
      <c r="S57">
        <v>8.1032382687927118</v>
      </c>
      <c r="T57">
        <v>0</v>
      </c>
      <c r="U57">
        <v>64.241422075237708</v>
      </c>
      <c r="V57">
        <v>3.9991248696947137</v>
      </c>
      <c r="W57">
        <v>10.000439358159248</v>
      </c>
      <c r="X57">
        <v>43.997568160261984</v>
      </c>
      <c r="Y57">
        <v>0</v>
      </c>
      <c r="Z57">
        <v>2.01070584</v>
      </c>
      <c r="AA57">
        <v>0</v>
      </c>
      <c r="AB57">
        <v>8.0811365439999996</v>
      </c>
      <c r="AC57">
        <v>5.9383226240000004</v>
      </c>
      <c r="AD57">
        <v>5.5929026400000001</v>
      </c>
      <c r="AE57">
        <v>15.167135380800001</v>
      </c>
      <c r="AF57">
        <v>2.7224999999999993</v>
      </c>
      <c r="AG57">
        <v>4.6528060799999995</v>
      </c>
      <c r="AH57">
        <v>23.243168000000001</v>
      </c>
      <c r="AI57">
        <v>0</v>
      </c>
      <c r="AJ57">
        <v>0</v>
      </c>
      <c r="AK57">
        <v>15.766649999999998</v>
      </c>
      <c r="AL57">
        <v>0</v>
      </c>
      <c r="AM57">
        <v>0</v>
      </c>
      <c r="AN57">
        <v>0.66954999999999998</v>
      </c>
      <c r="AO57">
        <v>2.7059760000000006</v>
      </c>
      <c r="AP57">
        <v>1.6113442800000002</v>
      </c>
      <c r="AQ57">
        <v>5.3737399999999989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30.707016900027455</v>
      </c>
      <c r="BB57">
        <f t="shared" si="0"/>
        <v>917.04042475605718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3.0000000000000004</v>
      </c>
      <c r="K58">
        <v>9.414946281869689</v>
      </c>
      <c r="L58">
        <v>578.49938192507011</v>
      </c>
      <c r="M58">
        <v>28.234554032801615</v>
      </c>
      <c r="N58">
        <v>36.243602362204726</v>
      </c>
      <c r="O58">
        <v>0</v>
      </c>
      <c r="P58">
        <v>26.921299022494409</v>
      </c>
      <c r="Q58">
        <v>3.3520444897959183</v>
      </c>
      <c r="R58">
        <v>13.006588716502115</v>
      </c>
      <c r="S58">
        <v>8.1032382687927118</v>
      </c>
      <c r="T58">
        <v>0</v>
      </c>
      <c r="U58">
        <v>64.241422075237708</v>
      </c>
      <c r="V58">
        <v>3.9991248696947137</v>
      </c>
      <c r="W58">
        <v>10.000439358159248</v>
      </c>
      <c r="X58">
        <v>43.997568160261984</v>
      </c>
      <c r="Y58">
        <v>0</v>
      </c>
      <c r="Z58">
        <v>2.01070584</v>
      </c>
      <c r="AA58">
        <v>0</v>
      </c>
      <c r="AB58">
        <v>8.0811365439999996</v>
      </c>
      <c r="AC58">
        <v>5.9383226240000004</v>
      </c>
      <c r="AD58">
        <v>5.5929026400000001</v>
      </c>
      <c r="AE58">
        <v>15.167135380800001</v>
      </c>
      <c r="AF58">
        <v>2.7224999999999993</v>
      </c>
      <c r="AG58">
        <v>4.6528060799999995</v>
      </c>
      <c r="AH58">
        <v>23.243168000000001</v>
      </c>
      <c r="AI58">
        <v>0</v>
      </c>
      <c r="AJ58">
        <v>0</v>
      </c>
      <c r="AK58">
        <v>15.766649999999998</v>
      </c>
      <c r="AL58">
        <v>0</v>
      </c>
      <c r="AM58">
        <v>0</v>
      </c>
      <c r="AN58">
        <v>0.66954999999999998</v>
      </c>
      <c r="AO58">
        <v>2.7059760000000006</v>
      </c>
      <c r="AP58">
        <v>1.6113442800000002</v>
      </c>
      <c r="AQ58">
        <v>5.3737399999999989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30.707016900027455</v>
      </c>
      <c r="BB58">
        <f t="shared" si="0"/>
        <v>917.04042475605718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3.0000000000000004</v>
      </c>
      <c r="K59">
        <v>9.5081567906564821</v>
      </c>
      <c r="L59">
        <v>578.49874262377364</v>
      </c>
      <c r="M59">
        <v>28.234554032801615</v>
      </c>
      <c r="N59">
        <v>36.243602362204726</v>
      </c>
      <c r="O59">
        <v>0</v>
      </c>
      <c r="P59">
        <v>26.921299022494409</v>
      </c>
      <c r="Q59">
        <v>3.3473863636363639</v>
      </c>
      <c r="R59">
        <v>13.007344845235194</v>
      </c>
      <c r="S59">
        <v>8.1009547376664042</v>
      </c>
      <c r="T59">
        <v>0</v>
      </c>
      <c r="U59">
        <v>64.241422075237708</v>
      </c>
      <c r="V59">
        <v>4.1644633655994037</v>
      </c>
      <c r="W59">
        <v>10.000439358159248</v>
      </c>
      <c r="X59">
        <v>43.997568160261984</v>
      </c>
      <c r="Y59">
        <v>0</v>
      </c>
      <c r="Z59">
        <v>0.33748</v>
      </c>
      <c r="AA59">
        <v>0</v>
      </c>
      <c r="AB59">
        <v>8.0811365439999996</v>
      </c>
      <c r="AC59">
        <v>5.9383226240000004</v>
      </c>
      <c r="AD59">
        <v>5.5929026400000001</v>
      </c>
      <c r="AE59">
        <v>15.167135380800001</v>
      </c>
      <c r="AF59">
        <v>2.7224999999999993</v>
      </c>
      <c r="AG59">
        <v>4.6528060799999995</v>
      </c>
      <c r="AH59">
        <v>23.243168000000001</v>
      </c>
      <c r="AI59">
        <v>0</v>
      </c>
      <c r="AJ59">
        <v>0</v>
      </c>
      <c r="AK59">
        <v>15.766649999999998</v>
      </c>
      <c r="AL59">
        <v>0</v>
      </c>
      <c r="AM59">
        <v>0</v>
      </c>
      <c r="AN59">
        <v>0.66954999999999998</v>
      </c>
      <c r="AO59">
        <v>2.7961752000000004</v>
      </c>
      <c r="AP59">
        <v>1.6113442800000002</v>
      </c>
      <c r="AQ59">
        <v>7.9639600000000002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30.747805419363239</v>
      </c>
      <c r="BB59">
        <f t="shared" si="0"/>
        <v>918.2585537715637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3.0000000000000004</v>
      </c>
      <c r="K60">
        <v>9.4148489357749447</v>
      </c>
      <c r="L60">
        <v>578.49938192507011</v>
      </c>
      <c r="M60">
        <v>28.234554032801615</v>
      </c>
      <c r="N60">
        <v>36.243602362204726</v>
      </c>
      <c r="O60">
        <v>0</v>
      </c>
      <c r="P60">
        <v>26.921299022494409</v>
      </c>
      <c r="Q60">
        <v>3.3473863636363639</v>
      </c>
      <c r="R60">
        <v>13.007344845235194</v>
      </c>
      <c r="S60">
        <v>8.1009547376664042</v>
      </c>
      <c r="T60">
        <v>0</v>
      </c>
      <c r="U60">
        <v>64.241422075237708</v>
      </c>
      <c r="V60">
        <v>3.9991248696947137</v>
      </c>
      <c r="W60">
        <v>10.000439358159248</v>
      </c>
      <c r="X60">
        <v>43.997568160261984</v>
      </c>
      <c r="Y60">
        <v>0</v>
      </c>
      <c r="Z60">
        <v>0.33748</v>
      </c>
      <c r="AA60">
        <v>4.3103436480000008</v>
      </c>
      <c r="AB60">
        <v>8.0811365439999996</v>
      </c>
      <c r="AC60">
        <v>5.9383226240000004</v>
      </c>
      <c r="AD60">
        <v>5.5929026400000001</v>
      </c>
      <c r="AE60">
        <v>15.167135380800001</v>
      </c>
      <c r="AF60">
        <v>2.7224999999999993</v>
      </c>
      <c r="AG60">
        <v>4.6528060799999995</v>
      </c>
      <c r="AH60">
        <v>23.243168000000001</v>
      </c>
      <c r="AI60">
        <v>0</v>
      </c>
      <c r="AJ60">
        <v>0</v>
      </c>
      <c r="AK60">
        <v>15.766649999999998</v>
      </c>
      <c r="AL60">
        <v>0</v>
      </c>
      <c r="AM60">
        <v>0</v>
      </c>
      <c r="AN60">
        <v>0.66954999999999998</v>
      </c>
      <c r="AO60">
        <v>2.7961752000000004</v>
      </c>
      <c r="AP60">
        <v>3.3798928799999999</v>
      </c>
      <c r="AQ60">
        <v>8.0606099999999987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30.939533834556656</v>
      </c>
      <c r="BB60">
        <f t="shared" si="0"/>
        <v>923.98436055488025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3.0000000000000004</v>
      </c>
      <c r="K61">
        <v>9.4148489357749447</v>
      </c>
      <c r="L61">
        <v>578.49938192507011</v>
      </c>
      <c r="M61">
        <v>28.234554032801615</v>
      </c>
      <c r="N61">
        <v>36.243602362204726</v>
      </c>
      <c r="O61">
        <v>0</v>
      </c>
      <c r="P61">
        <v>26.921299022494409</v>
      </c>
      <c r="Q61">
        <v>3.3473863636363639</v>
      </c>
      <c r="R61">
        <v>13.007344845235194</v>
      </c>
      <c r="S61">
        <v>8.1009547376664042</v>
      </c>
      <c r="T61">
        <v>0</v>
      </c>
      <c r="U61">
        <v>64.241422075237708</v>
      </c>
      <c r="V61">
        <v>3.9991248696947137</v>
      </c>
      <c r="W61">
        <v>10.000439358159248</v>
      </c>
      <c r="X61">
        <v>43.997568160261984</v>
      </c>
      <c r="Y61">
        <v>0</v>
      </c>
      <c r="Z61">
        <v>0.33748</v>
      </c>
      <c r="AA61">
        <v>4.3103436480000008</v>
      </c>
      <c r="AB61">
        <v>8.0811365439999996</v>
      </c>
      <c r="AC61">
        <v>5.9441828108000001</v>
      </c>
      <c r="AD61">
        <v>5.5929026400000001</v>
      </c>
      <c r="AE61">
        <v>15.167135380800001</v>
      </c>
      <c r="AF61">
        <v>2.7224999999999993</v>
      </c>
      <c r="AG61">
        <v>4.6528060799999995</v>
      </c>
      <c r="AH61">
        <v>23.243168000000001</v>
      </c>
      <c r="AI61">
        <v>0</v>
      </c>
      <c r="AJ61">
        <v>0</v>
      </c>
      <c r="AK61">
        <v>15.766649999999998</v>
      </c>
      <c r="AL61">
        <v>0</v>
      </c>
      <c r="AM61">
        <v>0</v>
      </c>
      <c r="AN61">
        <v>0.66954999999999998</v>
      </c>
      <c r="AO61">
        <v>2.7961752000000004</v>
      </c>
      <c r="AP61">
        <v>3.3798928799999999</v>
      </c>
      <c r="AQ61">
        <v>8.0606099999999987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30.939723743756652</v>
      </c>
      <c r="BB61">
        <f t="shared" si="0"/>
        <v>923.99003083248044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3.0000000000000004</v>
      </c>
      <c r="K62">
        <v>9.4148489357749447</v>
      </c>
      <c r="L62">
        <v>578.49938192507011</v>
      </c>
      <c r="M62">
        <v>28.234554032801615</v>
      </c>
      <c r="N62">
        <v>36.243602362204726</v>
      </c>
      <c r="O62">
        <v>0</v>
      </c>
      <c r="P62">
        <v>26.921299022494409</v>
      </c>
      <c r="Q62">
        <v>3.3473863636363639</v>
      </c>
      <c r="R62">
        <v>13.007344845235194</v>
      </c>
      <c r="S62">
        <v>8.1009547376664042</v>
      </c>
      <c r="T62">
        <v>0</v>
      </c>
      <c r="U62">
        <v>64.241422075237708</v>
      </c>
      <c r="V62">
        <v>3.9991248696947137</v>
      </c>
      <c r="W62">
        <v>10.000439358159248</v>
      </c>
      <c r="X62">
        <v>43.997568160261984</v>
      </c>
      <c r="Y62">
        <v>0</v>
      </c>
      <c r="Z62">
        <v>2.01070584</v>
      </c>
      <c r="AA62">
        <v>4.3103436480000008</v>
      </c>
      <c r="AB62">
        <v>8.0811365439999996</v>
      </c>
      <c r="AC62">
        <v>5.9441828108000001</v>
      </c>
      <c r="AD62">
        <v>5.5929026400000001</v>
      </c>
      <c r="AE62">
        <v>15.167135380800001</v>
      </c>
      <c r="AF62">
        <v>2.7224999999999993</v>
      </c>
      <c r="AG62">
        <v>4.6528060799999995</v>
      </c>
      <c r="AH62">
        <v>23.243168000000001</v>
      </c>
      <c r="AI62">
        <v>0</v>
      </c>
      <c r="AJ62">
        <v>0</v>
      </c>
      <c r="AK62">
        <v>15.766649999999998</v>
      </c>
      <c r="AL62">
        <v>0</v>
      </c>
      <c r="AM62">
        <v>0</v>
      </c>
      <c r="AN62">
        <v>0.66954999999999998</v>
      </c>
      <c r="AO62">
        <v>2.7961752000000004</v>
      </c>
      <c r="AP62">
        <v>1.6113442800000002</v>
      </c>
      <c r="AQ62">
        <v>8.0606099999999987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30.93663518815665</v>
      </c>
      <c r="BB62">
        <f t="shared" si="0"/>
        <v>923.89779662808041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3.0000000000000004</v>
      </c>
      <c r="K63">
        <v>9.4151438355126977</v>
      </c>
      <c r="L63">
        <v>578.49938192507011</v>
      </c>
      <c r="M63">
        <v>28.234554032801615</v>
      </c>
      <c r="N63">
        <v>36.243602362204726</v>
      </c>
      <c r="O63">
        <v>0</v>
      </c>
      <c r="P63">
        <v>26.921299022494409</v>
      </c>
      <c r="Q63">
        <v>3.3473863636363639</v>
      </c>
      <c r="R63">
        <v>13.007344845235194</v>
      </c>
      <c r="S63">
        <v>8.1009547376664042</v>
      </c>
      <c r="T63">
        <v>0</v>
      </c>
      <c r="U63">
        <v>64.241422075237708</v>
      </c>
      <c r="V63">
        <v>3.9991248696947137</v>
      </c>
      <c r="W63">
        <v>10.000439358159248</v>
      </c>
      <c r="X63">
        <v>43.997568160261984</v>
      </c>
      <c r="Y63">
        <v>0</v>
      </c>
      <c r="Z63">
        <v>2.01070584</v>
      </c>
      <c r="AA63">
        <v>4.3103436480000008</v>
      </c>
      <c r="AB63">
        <v>8.0811365439999996</v>
      </c>
      <c r="AC63">
        <v>5.9383226240000004</v>
      </c>
      <c r="AD63">
        <v>5.5929026400000001</v>
      </c>
      <c r="AE63">
        <v>15.167135380800001</v>
      </c>
      <c r="AF63">
        <v>2.7224999999999993</v>
      </c>
      <c r="AG63">
        <v>4.6528060799999995</v>
      </c>
      <c r="AH63">
        <v>28.70531248</v>
      </c>
      <c r="AI63">
        <v>0</v>
      </c>
      <c r="AJ63">
        <v>0</v>
      </c>
      <c r="AK63">
        <v>15.766649999999998</v>
      </c>
      <c r="AL63">
        <v>0</v>
      </c>
      <c r="AM63">
        <v>0</v>
      </c>
      <c r="AN63">
        <v>0.66954999999999998</v>
      </c>
      <c r="AO63">
        <v>2.7961752000000004</v>
      </c>
      <c r="AP63">
        <v>1.6113442800000002</v>
      </c>
      <c r="AQ63">
        <v>8.0606099999999987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31.11342842573309</v>
      </c>
      <c r="BB63">
        <f t="shared" si="0"/>
        <v>929.17758258344168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15</v>
      </c>
      <c r="K64">
        <v>9.4151438355126977</v>
      </c>
      <c r="L64">
        <v>578.49938192507011</v>
      </c>
      <c r="M64">
        <v>28.234554032801615</v>
      </c>
      <c r="N64">
        <v>36.243602362204726</v>
      </c>
      <c r="O64">
        <v>0</v>
      </c>
      <c r="P64">
        <v>26.921299022494409</v>
      </c>
      <c r="Q64">
        <v>3.3473863636363639</v>
      </c>
      <c r="R64">
        <v>13.007344845235194</v>
      </c>
      <c r="S64">
        <v>8.1009547376664042</v>
      </c>
      <c r="T64">
        <v>0</v>
      </c>
      <c r="U64">
        <v>64.241422075237708</v>
      </c>
      <c r="V64">
        <v>3.9991248696947137</v>
      </c>
      <c r="W64">
        <v>10.000439358159248</v>
      </c>
      <c r="X64">
        <v>43.997568160261984</v>
      </c>
      <c r="Y64">
        <v>0</v>
      </c>
      <c r="Z64">
        <v>2.01070584</v>
      </c>
      <c r="AA64">
        <v>4.3103436480000008</v>
      </c>
      <c r="AB64">
        <v>8.0811365439999996</v>
      </c>
      <c r="AC64">
        <v>5.9383226240000004</v>
      </c>
      <c r="AD64">
        <v>5.5929026400000001</v>
      </c>
      <c r="AE64">
        <v>15.167135380800001</v>
      </c>
      <c r="AF64">
        <v>5.4449999999999994</v>
      </c>
      <c r="AG64">
        <v>4.6528060799999995</v>
      </c>
      <c r="AH64">
        <v>28.70531248</v>
      </c>
      <c r="AI64">
        <v>0</v>
      </c>
      <c r="AJ64">
        <v>0</v>
      </c>
      <c r="AK64">
        <v>15.766649999999998</v>
      </c>
      <c r="AL64">
        <v>0</v>
      </c>
      <c r="AM64">
        <v>0</v>
      </c>
      <c r="AN64">
        <v>0.66954999999999998</v>
      </c>
      <c r="AO64">
        <v>2.7961752000000004</v>
      </c>
      <c r="AP64">
        <v>1.6113442800000002</v>
      </c>
      <c r="AQ64">
        <v>8.0606099999999987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31.590437241656012</v>
      </c>
      <c r="BB64">
        <f t="shared" si="0"/>
        <v>943.42307376751887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13.787599999999999</v>
      </c>
      <c r="K65">
        <v>9.4150084849449662</v>
      </c>
      <c r="L65">
        <v>578.49938192507011</v>
      </c>
      <c r="M65">
        <v>28.234554032801615</v>
      </c>
      <c r="N65">
        <v>36.243602362204726</v>
      </c>
      <c r="O65">
        <v>0</v>
      </c>
      <c r="P65">
        <v>26.921299022494409</v>
      </c>
      <c r="Q65">
        <v>3.3473863636363639</v>
      </c>
      <c r="R65">
        <v>13.007344845235194</v>
      </c>
      <c r="S65">
        <v>8.1009547376664042</v>
      </c>
      <c r="T65">
        <v>0</v>
      </c>
      <c r="U65">
        <v>64.241422075237708</v>
      </c>
      <c r="V65">
        <v>3.9991248696947137</v>
      </c>
      <c r="W65">
        <v>10.000439358159248</v>
      </c>
      <c r="X65">
        <v>43.997568160261984</v>
      </c>
      <c r="Y65">
        <v>0</v>
      </c>
      <c r="Z65">
        <v>2.01070584</v>
      </c>
      <c r="AA65">
        <v>4.3103436480000008</v>
      </c>
      <c r="AB65">
        <v>8.0811365439999996</v>
      </c>
      <c r="AC65">
        <v>5.9383226240000004</v>
      </c>
      <c r="AD65">
        <v>5.5929026400000001</v>
      </c>
      <c r="AE65">
        <v>15.167135380800001</v>
      </c>
      <c r="AF65">
        <v>8.1674999999999986</v>
      </c>
      <c r="AG65">
        <v>4.6528060799999995</v>
      </c>
      <c r="AH65">
        <v>28.70531248</v>
      </c>
      <c r="AI65">
        <v>0</v>
      </c>
      <c r="AJ65">
        <v>0</v>
      </c>
      <c r="AK65">
        <v>15.766649999999998</v>
      </c>
      <c r="AL65">
        <v>0</v>
      </c>
      <c r="AM65">
        <v>0</v>
      </c>
      <c r="AN65">
        <v>0.66954999999999998</v>
      </c>
      <c r="AO65">
        <v>2.7961752000000004</v>
      </c>
      <c r="AP65">
        <v>1.6113442800000002</v>
      </c>
      <c r="AQ65">
        <v>8.0606099999999987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31.639359986465848</v>
      </c>
      <c r="BB65">
        <f t="shared" si="0"/>
        <v>944.88411567214132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13.787599999999999</v>
      </c>
      <c r="K66">
        <v>9.4150084849449662</v>
      </c>
      <c r="L66">
        <v>578.49938192507011</v>
      </c>
      <c r="M66">
        <v>28.234554032801615</v>
      </c>
      <c r="N66">
        <v>36.243602362204726</v>
      </c>
      <c r="O66">
        <v>0</v>
      </c>
      <c r="P66">
        <v>26.921299022494409</v>
      </c>
      <c r="Q66">
        <v>3.3473863636363639</v>
      </c>
      <c r="R66">
        <v>13.007344845235194</v>
      </c>
      <c r="S66">
        <v>8.1009547376664042</v>
      </c>
      <c r="T66">
        <v>0</v>
      </c>
      <c r="U66">
        <v>64.241422075237708</v>
      </c>
      <c r="V66">
        <v>3.9991248696947137</v>
      </c>
      <c r="W66">
        <v>10.000439358159248</v>
      </c>
      <c r="X66">
        <v>43.997568160261984</v>
      </c>
      <c r="Y66">
        <v>0</v>
      </c>
      <c r="Z66">
        <v>2.01070584</v>
      </c>
      <c r="AA66">
        <v>4.3103436480000008</v>
      </c>
      <c r="AB66">
        <v>8.0811365439999996</v>
      </c>
      <c r="AC66">
        <v>5.9383226240000004</v>
      </c>
      <c r="AD66">
        <v>5.5929026400000001</v>
      </c>
      <c r="AE66">
        <v>15.167135380800001</v>
      </c>
      <c r="AF66">
        <v>8.1674999999999986</v>
      </c>
      <c r="AG66">
        <v>4.6528060799999995</v>
      </c>
      <c r="AH66">
        <v>28.70531248</v>
      </c>
      <c r="AI66">
        <v>0</v>
      </c>
      <c r="AJ66">
        <v>0</v>
      </c>
      <c r="AK66">
        <v>15.766649999999998</v>
      </c>
      <c r="AL66">
        <v>0</v>
      </c>
      <c r="AM66">
        <v>0</v>
      </c>
      <c r="AN66">
        <v>0.66954999999999998</v>
      </c>
      <c r="AO66">
        <v>2.7961752000000004</v>
      </c>
      <c r="AP66">
        <v>1.6113442800000002</v>
      </c>
      <c r="AQ66">
        <v>8.0606099999999987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31.639359986465848</v>
      </c>
      <c r="BB66">
        <f t="shared" si="0"/>
        <v>944.88411567214132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15</v>
      </c>
      <c r="K67">
        <v>9.4150084849449662</v>
      </c>
      <c r="L67">
        <v>578.49914557452894</v>
      </c>
      <c r="M67">
        <v>28.234554032801615</v>
      </c>
      <c r="N67">
        <v>36.243602362204726</v>
      </c>
      <c r="O67">
        <v>0</v>
      </c>
      <c r="P67">
        <v>26.921299022494409</v>
      </c>
      <c r="Q67">
        <v>3.3473863636363639</v>
      </c>
      <c r="R67">
        <v>13.007344845235194</v>
      </c>
      <c r="S67">
        <v>8.1009547376664042</v>
      </c>
      <c r="T67">
        <v>0</v>
      </c>
      <c r="U67">
        <v>64.241422075237708</v>
      </c>
      <c r="V67">
        <v>3.9991248696947137</v>
      </c>
      <c r="W67">
        <v>10.000439358159248</v>
      </c>
      <c r="X67">
        <v>43.997568160261984</v>
      </c>
      <c r="Y67">
        <v>0</v>
      </c>
      <c r="Z67">
        <v>2.01070584</v>
      </c>
      <c r="AA67">
        <v>8.6206872959999981</v>
      </c>
      <c r="AB67">
        <v>8.0811365439999996</v>
      </c>
      <c r="AC67">
        <v>5.9383226240000004</v>
      </c>
      <c r="AD67">
        <v>2.7964513200000001</v>
      </c>
      <c r="AE67">
        <v>15.167135380800001</v>
      </c>
      <c r="AF67">
        <v>8.1674999999999986</v>
      </c>
      <c r="AG67">
        <v>4.6528060799999995</v>
      </c>
      <c r="AH67">
        <v>28.70531248</v>
      </c>
      <c r="AI67">
        <v>0.78111279999999994</v>
      </c>
      <c r="AJ67">
        <v>0</v>
      </c>
      <c r="AK67">
        <v>15.766649999999998</v>
      </c>
      <c r="AL67">
        <v>0</v>
      </c>
      <c r="AM67">
        <v>0</v>
      </c>
      <c r="AN67">
        <v>0.66954999999999998</v>
      </c>
      <c r="AO67">
        <v>2.7961752000000004</v>
      </c>
      <c r="AP67">
        <v>1.8078496799999999</v>
      </c>
      <c r="AQ67">
        <v>8.0606099999999987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31.759359238213857</v>
      </c>
      <c r="BB67">
        <f t="shared" si="0"/>
        <v>948.46779059785206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15</v>
      </c>
      <c r="K68">
        <v>9.4150084849449662</v>
      </c>
      <c r="L68">
        <v>578.49914557452894</v>
      </c>
      <c r="M68">
        <v>28.234554032801615</v>
      </c>
      <c r="N68">
        <v>36.243602362204726</v>
      </c>
      <c r="O68">
        <v>0</v>
      </c>
      <c r="P68">
        <v>26.921299022494409</v>
      </c>
      <c r="Q68">
        <v>3.3473863636363639</v>
      </c>
      <c r="R68">
        <v>13.007344845235194</v>
      </c>
      <c r="S68">
        <v>8.1009547376664042</v>
      </c>
      <c r="T68">
        <v>0</v>
      </c>
      <c r="U68">
        <v>64.241422075237708</v>
      </c>
      <c r="V68">
        <v>3.9991248696947137</v>
      </c>
      <c r="W68">
        <v>10.000439358159248</v>
      </c>
      <c r="X68">
        <v>43.997568160261984</v>
      </c>
      <c r="Y68">
        <v>0</v>
      </c>
      <c r="Z68">
        <v>2.01070584</v>
      </c>
      <c r="AA68">
        <v>8.6206872959999981</v>
      </c>
      <c r="AB68">
        <v>8.0811365439999996</v>
      </c>
      <c r="AC68">
        <v>5.9383226240000004</v>
      </c>
      <c r="AD68">
        <v>2.7964513200000001</v>
      </c>
      <c r="AE68">
        <v>15.167135380800001</v>
      </c>
      <c r="AF68">
        <v>8.1674999999999986</v>
      </c>
      <c r="AG68">
        <v>4.6528060799999995</v>
      </c>
      <c r="AH68">
        <v>28.70531248</v>
      </c>
      <c r="AI68">
        <v>4.4913986000000001</v>
      </c>
      <c r="AJ68">
        <v>0</v>
      </c>
      <c r="AK68">
        <v>15.766649999999998</v>
      </c>
      <c r="AL68">
        <v>0</v>
      </c>
      <c r="AM68">
        <v>0</v>
      </c>
      <c r="AN68">
        <v>0.66954999999999998</v>
      </c>
      <c r="AO68">
        <v>2.7961752000000004</v>
      </c>
      <c r="AP68">
        <v>1.8078496799999999</v>
      </c>
      <c r="AQ68">
        <v>8.0606099999999987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31.879572682213858</v>
      </c>
      <c r="BB68">
        <f t="shared" ref="BB68:BB99" si="1">SUM(B68:AZ68)-BA68</f>
        <v>952.05786295385212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15</v>
      </c>
      <c r="K69">
        <v>9.4149580722021646</v>
      </c>
      <c r="L69">
        <v>578.49914557452894</v>
      </c>
      <c r="M69">
        <v>28.234554032801615</v>
      </c>
      <c r="N69">
        <v>36.243602362204726</v>
      </c>
      <c r="O69">
        <v>0</v>
      </c>
      <c r="P69">
        <v>26.921299022494409</v>
      </c>
      <c r="Q69">
        <v>3.3473863636363639</v>
      </c>
      <c r="R69">
        <v>13.007344845235194</v>
      </c>
      <c r="S69">
        <v>8.1009547376664042</v>
      </c>
      <c r="T69">
        <v>0</v>
      </c>
      <c r="U69">
        <v>64.241422075237708</v>
      </c>
      <c r="V69">
        <v>3.9991248696947137</v>
      </c>
      <c r="W69">
        <v>10.000439358159248</v>
      </c>
      <c r="X69">
        <v>43.997568160261984</v>
      </c>
      <c r="Y69">
        <v>0</v>
      </c>
      <c r="Z69">
        <v>2.01070584</v>
      </c>
      <c r="AA69">
        <v>12.931030944000002</v>
      </c>
      <c r="AB69">
        <v>8.0811365439999996</v>
      </c>
      <c r="AC69">
        <v>5.9383226240000004</v>
      </c>
      <c r="AD69">
        <v>2.7964513200000001</v>
      </c>
      <c r="AE69">
        <v>15.167135380800001</v>
      </c>
      <c r="AF69">
        <v>8.1674999999999986</v>
      </c>
      <c r="AG69">
        <v>4.6528060799999995</v>
      </c>
      <c r="AH69">
        <v>28.70531248</v>
      </c>
      <c r="AI69">
        <v>4.4913986000000001</v>
      </c>
      <c r="AJ69">
        <v>0</v>
      </c>
      <c r="AK69">
        <v>15.766649999999998</v>
      </c>
      <c r="AL69">
        <v>0</v>
      </c>
      <c r="AM69">
        <v>0</v>
      </c>
      <c r="AN69">
        <v>0.66954999999999998</v>
      </c>
      <c r="AO69">
        <v>2.7961752000000004</v>
      </c>
      <c r="AP69">
        <v>3.3798928799999999</v>
      </c>
      <c r="AQ69">
        <v>8.0606099999999987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32.070160417376563</v>
      </c>
      <c r="BB69">
        <f t="shared" si="1"/>
        <v>957.74961165394643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15</v>
      </c>
      <c r="K70">
        <v>9.4149580722021646</v>
      </c>
      <c r="L70">
        <v>578.49914557452894</v>
      </c>
      <c r="M70">
        <v>28.234554032801615</v>
      </c>
      <c r="N70">
        <v>36.243602362204726</v>
      </c>
      <c r="O70">
        <v>0</v>
      </c>
      <c r="P70">
        <v>26.921299022494409</v>
      </c>
      <c r="Q70">
        <v>3.3473863636363639</v>
      </c>
      <c r="R70">
        <v>13.007344845235194</v>
      </c>
      <c r="S70">
        <v>8.1009547376664042</v>
      </c>
      <c r="T70">
        <v>0</v>
      </c>
      <c r="U70">
        <v>64.241422075237708</v>
      </c>
      <c r="V70">
        <v>3.9991248696947137</v>
      </c>
      <c r="W70">
        <v>10.000439358159248</v>
      </c>
      <c r="X70">
        <v>43.997568160261984</v>
      </c>
      <c r="Y70">
        <v>0</v>
      </c>
      <c r="Z70">
        <v>2.01070584</v>
      </c>
      <c r="AA70">
        <v>12.931030944000002</v>
      </c>
      <c r="AB70">
        <v>8.0811365439999996</v>
      </c>
      <c r="AC70">
        <v>5.9383226240000004</v>
      </c>
      <c r="AD70">
        <v>2.7964513200000001</v>
      </c>
      <c r="AE70">
        <v>15.167135380800001</v>
      </c>
      <c r="AF70">
        <v>8.1674999999999986</v>
      </c>
      <c r="AG70">
        <v>4.6528060799999995</v>
      </c>
      <c r="AH70">
        <v>28.70531248</v>
      </c>
      <c r="AI70">
        <v>4.4913986000000001</v>
      </c>
      <c r="AJ70">
        <v>0</v>
      </c>
      <c r="AK70">
        <v>15.766649999999998</v>
      </c>
      <c r="AL70">
        <v>0</v>
      </c>
      <c r="AM70">
        <v>0</v>
      </c>
      <c r="AN70">
        <v>0.66954999999999998</v>
      </c>
      <c r="AO70">
        <v>2.7961752000000004</v>
      </c>
      <c r="AP70">
        <v>3.3798928799999999</v>
      </c>
      <c r="AQ70">
        <v>8.0606099999999987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32.070160417376563</v>
      </c>
      <c r="BB70">
        <f t="shared" si="1"/>
        <v>957.74961165394643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10.0876</v>
      </c>
      <c r="K71">
        <v>9.4149580722021646</v>
      </c>
      <c r="L71">
        <v>578.49914557452894</v>
      </c>
      <c r="M71">
        <v>28.234554032801615</v>
      </c>
      <c r="N71">
        <v>36.243602362204726</v>
      </c>
      <c r="O71">
        <v>0</v>
      </c>
      <c r="P71">
        <v>26.921299022494409</v>
      </c>
      <c r="Q71">
        <v>3.3473863636363639</v>
      </c>
      <c r="R71">
        <v>13.007344845235194</v>
      </c>
      <c r="S71">
        <v>8.1009547376664042</v>
      </c>
      <c r="T71">
        <v>0</v>
      </c>
      <c r="U71">
        <v>64.241422075237708</v>
      </c>
      <c r="V71">
        <v>3.9991248696947137</v>
      </c>
      <c r="W71">
        <v>10.000439358159248</v>
      </c>
      <c r="X71">
        <v>43.997568160261984</v>
      </c>
      <c r="Y71">
        <v>0</v>
      </c>
      <c r="Z71">
        <v>2.01070584</v>
      </c>
      <c r="AA71">
        <v>12.931030944000002</v>
      </c>
      <c r="AB71">
        <v>12.121704815999999</v>
      </c>
      <c r="AC71">
        <v>8.907483936000002</v>
      </c>
      <c r="AD71">
        <v>2.7964513200000001</v>
      </c>
      <c r="AE71">
        <v>15.167135380800001</v>
      </c>
      <c r="AF71">
        <v>8.1674999999999986</v>
      </c>
      <c r="AG71">
        <v>4.6528060799999995</v>
      </c>
      <c r="AH71">
        <v>28.70531248</v>
      </c>
      <c r="AI71">
        <v>0.78111279999999994</v>
      </c>
      <c r="AJ71">
        <v>0</v>
      </c>
      <c r="AK71">
        <v>15.766649999999998</v>
      </c>
      <c r="AL71">
        <v>0</v>
      </c>
      <c r="AM71">
        <v>0</v>
      </c>
      <c r="AN71">
        <v>0.66954999999999998</v>
      </c>
      <c r="AO71">
        <v>2.7961752000000004</v>
      </c>
      <c r="AP71">
        <v>1.8078496799999999</v>
      </c>
      <c r="AQ71">
        <v>8.0606099999999987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31.966965793776556</v>
      </c>
      <c r="BB71">
        <f t="shared" si="1"/>
        <v>954.66780686154652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10.0876</v>
      </c>
      <c r="K72">
        <v>9.4149580722021646</v>
      </c>
      <c r="L72">
        <v>578.49914557452894</v>
      </c>
      <c r="M72">
        <v>28.234554032801615</v>
      </c>
      <c r="N72">
        <v>36.243602362204726</v>
      </c>
      <c r="O72">
        <v>0</v>
      </c>
      <c r="P72">
        <v>26.921299022494409</v>
      </c>
      <c r="Q72">
        <v>3.3473863636363639</v>
      </c>
      <c r="R72">
        <v>13.007344845235194</v>
      </c>
      <c r="S72">
        <v>8.1009547376664042</v>
      </c>
      <c r="T72">
        <v>0</v>
      </c>
      <c r="U72">
        <v>64.241422075237708</v>
      </c>
      <c r="V72">
        <v>3.9991248696947137</v>
      </c>
      <c r="W72">
        <v>10.000439358159248</v>
      </c>
      <c r="X72">
        <v>43.997568160261984</v>
      </c>
      <c r="Y72">
        <v>0</v>
      </c>
      <c r="Z72">
        <v>2.01070584</v>
      </c>
      <c r="AA72">
        <v>12.931030944000002</v>
      </c>
      <c r="AB72">
        <v>12.121704815999999</v>
      </c>
      <c r="AC72">
        <v>8.907483936000002</v>
      </c>
      <c r="AD72">
        <v>2.7964513200000001</v>
      </c>
      <c r="AE72">
        <v>15.167135380800001</v>
      </c>
      <c r="AF72">
        <v>8.1674999999999986</v>
      </c>
      <c r="AG72">
        <v>4.6528060799999995</v>
      </c>
      <c r="AH72">
        <v>28.70531248</v>
      </c>
      <c r="AI72">
        <v>0.78111279999999994</v>
      </c>
      <c r="AJ72">
        <v>0</v>
      </c>
      <c r="AK72">
        <v>15.766649999999998</v>
      </c>
      <c r="AL72">
        <v>0</v>
      </c>
      <c r="AM72">
        <v>0</v>
      </c>
      <c r="AN72">
        <v>0.66954999999999998</v>
      </c>
      <c r="AO72">
        <v>2.7961752000000004</v>
      </c>
      <c r="AP72">
        <v>1.8078496799999999</v>
      </c>
      <c r="AQ72">
        <v>8.0606099999999987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31.966965793776556</v>
      </c>
      <c r="BB72">
        <f t="shared" si="1"/>
        <v>954.66780686154652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10.0876</v>
      </c>
      <c r="K73">
        <v>9.4150485077002664</v>
      </c>
      <c r="L73">
        <v>578.49914557452894</v>
      </c>
      <c r="M73">
        <v>28.234554032801615</v>
      </c>
      <c r="N73">
        <v>36.243602362204726</v>
      </c>
      <c r="O73">
        <v>0</v>
      </c>
      <c r="P73">
        <v>26.921299022494409</v>
      </c>
      <c r="Q73">
        <v>3.3473863636363639</v>
      </c>
      <c r="R73">
        <v>13.007344845235194</v>
      </c>
      <c r="S73">
        <v>8.1009547376664042</v>
      </c>
      <c r="T73">
        <v>0</v>
      </c>
      <c r="U73">
        <v>64.241422075237708</v>
      </c>
      <c r="V73">
        <v>3.9991248696947137</v>
      </c>
      <c r="W73">
        <v>10.000439358159248</v>
      </c>
      <c r="X73">
        <v>43.997568160261984</v>
      </c>
      <c r="Y73">
        <v>0</v>
      </c>
      <c r="Z73">
        <v>2.01070584</v>
      </c>
      <c r="AA73">
        <v>12.931030944000002</v>
      </c>
      <c r="AB73">
        <v>12.121704815999999</v>
      </c>
      <c r="AC73">
        <v>8.9164694944000011</v>
      </c>
      <c r="AD73">
        <v>2.7964513200000001</v>
      </c>
      <c r="AE73">
        <v>15.167135380800001</v>
      </c>
      <c r="AF73">
        <v>8.1674999999999986</v>
      </c>
      <c r="AG73">
        <v>4.6528060799999995</v>
      </c>
      <c r="AH73">
        <v>28.70531248</v>
      </c>
      <c r="AI73">
        <v>0.78111279999999994</v>
      </c>
      <c r="AJ73">
        <v>0</v>
      </c>
      <c r="AK73">
        <v>15.766649999999998</v>
      </c>
      <c r="AL73">
        <v>0</v>
      </c>
      <c r="AM73">
        <v>2.8220879523809517</v>
      </c>
      <c r="AN73">
        <v>0.66954999999999998</v>
      </c>
      <c r="AO73">
        <v>2.7961752000000004</v>
      </c>
      <c r="AP73">
        <v>1.7292475199999999</v>
      </c>
      <c r="AQ73">
        <v>8.0606099999999987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32.056148634035267</v>
      </c>
      <c r="BB73">
        <f t="shared" si="1"/>
        <v>957.33118580756684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10.0876</v>
      </c>
      <c r="K74">
        <v>9.4150345697875633</v>
      </c>
      <c r="L74">
        <v>578.49914557452894</v>
      </c>
      <c r="M74">
        <v>28.234554032801615</v>
      </c>
      <c r="N74">
        <v>36.243602362204726</v>
      </c>
      <c r="O74">
        <v>0</v>
      </c>
      <c r="P74">
        <v>26.921299022494409</v>
      </c>
      <c r="Q74">
        <v>3.3473863636363639</v>
      </c>
      <c r="R74">
        <v>13.007344845235194</v>
      </c>
      <c r="S74">
        <v>8.1009547376664042</v>
      </c>
      <c r="T74">
        <v>0</v>
      </c>
      <c r="U74">
        <v>64.241422075237708</v>
      </c>
      <c r="V74">
        <v>3.9991248696947137</v>
      </c>
      <c r="W74">
        <v>10.000439358159248</v>
      </c>
      <c r="X74">
        <v>43.997568160261984</v>
      </c>
      <c r="Y74">
        <v>0</v>
      </c>
      <c r="Z74">
        <v>2.01070584</v>
      </c>
      <c r="AA74">
        <v>12.931030944000002</v>
      </c>
      <c r="AB74">
        <v>12.121704815999999</v>
      </c>
      <c r="AC74">
        <v>8.9164694944000011</v>
      </c>
      <c r="AD74">
        <v>2.7964513200000001</v>
      </c>
      <c r="AE74">
        <v>15.167135380800001</v>
      </c>
      <c r="AF74">
        <v>8.1674999999999986</v>
      </c>
      <c r="AG74">
        <v>4.6528060799999995</v>
      </c>
      <c r="AH74">
        <v>28.70531248</v>
      </c>
      <c r="AI74">
        <v>0.78111279999999994</v>
      </c>
      <c r="AJ74">
        <v>0</v>
      </c>
      <c r="AK74">
        <v>15.766649999999998</v>
      </c>
      <c r="AL74">
        <v>0</v>
      </c>
      <c r="AM74">
        <v>3.2392661714285707</v>
      </c>
      <c r="AN74">
        <v>0.66954999999999998</v>
      </c>
      <c r="AO74">
        <v>2.7961752000000004</v>
      </c>
      <c r="AP74">
        <v>1.7292475199999999</v>
      </c>
      <c r="AQ74">
        <v>8.0606099999999987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32.069664762141443</v>
      </c>
      <c r="BB74">
        <f t="shared" si="1"/>
        <v>957.73483396059555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9.76</v>
      </c>
      <c r="K75">
        <v>9.4150485566169877</v>
      </c>
      <c r="L75">
        <v>578.49914557452894</v>
      </c>
      <c r="M75">
        <v>28.234554032801615</v>
      </c>
      <c r="N75">
        <v>36.243602362204726</v>
      </c>
      <c r="O75">
        <v>0</v>
      </c>
      <c r="P75">
        <v>26.921299022494409</v>
      </c>
      <c r="Q75">
        <v>3.3473863636363639</v>
      </c>
      <c r="R75">
        <v>13.007344845235194</v>
      </c>
      <c r="S75">
        <v>8.1009547376664042</v>
      </c>
      <c r="T75">
        <v>0</v>
      </c>
      <c r="U75">
        <v>64.241422075237708</v>
      </c>
      <c r="V75">
        <v>3.9991248696947137</v>
      </c>
      <c r="W75">
        <v>10.000439358159248</v>
      </c>
      <c r="X75">
        <v>43.997568160261984</v>
      </c>
      <c r="Y75">
        <v>0</v>
      </c>
      <c r="Z75">
        <v>2.01070584</v>
      </c>
      <c r="AA75">
        <v>12.931030944000002</v>
      </c>
      <c r="AB75">
        <v>12.121704815999999</v>
      </c>
      <c r="AC75">
        <v>8.9164694944000011</v>
      </c>
      <c r="AD75">
        <v>2.7964513200000001</v>
      </c>
      <c r="AE75">
        <v>15.167135380800001</v>
      </c>
      <c r="AF75">
        <v>8.1674999999999986</v>
      </c>
      <c r="AG75">
        <v>4.6528060799999995</v>
      </c>
      <c r="AH75">
        <v>28.70531248</v>
      </c>
      <c r="AI75">
        <v>0.78111279999999994</v>
      </c>
      <c r="AJ75">
        <v>0</v>
      </c>
      <c r="AK75">
        <v>15.766649999999998</v>
      </c>
      <c r="AL75">
        <v>0</v>
      </c>
      <c r="AM75">
        <v>4.8588992571428564</v>
      </c>
      <c r="AN75">
        <v>0.66954999999999998</v>
      </c>
      <c r="AO75">
        <v>2.7961752000000004</v>
      </c>
      <c r="AP75">
        <v>1.3362367200000003</v>
      </c>
      <c r="AQ75">
        <v>7.4420500000000001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32.078752913645751</v>
      </c>
      <c r="BB75">
        <f t="shared" si="1"/>
        <v>958.00622208163497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9.76</v>
      </c>
      <c r="K76">
        <v>9.4149165838778153</v>
      </c>
      <c r="L76">
        <v>578.49914557452894</v>
      </c>
      <c r="M76">
        <v>28.234554032801615</v>
      </c>
      <c r="N76">
        <v>36.243602362204726</v>
      </c>
      <c r="O76">
        <v>0</v>
      </c>
      <c r="P76">
        <v>26.921299022494409</v>
      </c>
      <c r="Q76">
        <v>3.3473863636363639</v>
      </c>
      <c r="R76">
        <v>13.007344845235194</v>
      </c>
      <c r="S76">
        <v>8.1009547376664042</v>
      </c>
      <c r="T76">
        <v>0</v>
      </c>
      <c r="U76">
        <v>64.241422075237708</v>
      </c>
      <c r="V76">
        <v>3.9991248696947137</v>
      </c>
      <c r="W76">
        <v>10.000439358159248</v>
      </c>
      <c r="X76">
        <v>43.997568160261984</v>
      </c>
      <c r="Y76">
        <v>0</v>
      </c>
      <c r="Z76">
        <v>2.01070584</v>
      </c>
      <c r="AA76">
        <v>12.931030944000002</v>
      </c>
      <c r="AB76">
        <v>12.121704815999999</v>
      </c>
      <c r="AC76">
        <v>8.9164694944000011</v>
      </c>
      <c r="AD76">
        <v>2.7964513200000001</v>
      </c>
      <c r="AE76">
        <v>15.167135380800001</v>
      </c>
      <c r="AF76">
        <v>8.1674999999999986</v>
      </c>
      <c r="AG76">
        <v>4.6528060799999995</v>
      </c>
      <c r="AH76">
        <v>35.881640600000004</v>
      </c>
      <c r="AI76">
        <v>0.78111279999999994</v>
      </c>
      <c r="AJ76">
        <v>0</v>
      </c>
      <c r="AK76">
        <v>15.766649999999998</v>
      </c>
      <c r="AL76">
        <v>0</v>
      </c>
      <c r="AM76">
        <v>4.8588992571428564</v>
      </c>
      <c r="AN76">
        <v>0.66954999999999998</v>
      </c>
      <c r="AO76">
        <v>2.7961752000000004</v>
      </c>
      <c r="AP76">
        <v>1.3362367200000003</v>
      </c>
      <c r="AQ76">
        <v>5.3737399999999989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32.244248498554967</v>
      </c>
      <c r="BB76">
        <f t="shared" si="1"/>
        <v>962.94861264398662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578.49914557452894</v>
      </c>
      <c r="M77">
        <v>28.234554032801615</v>
      </c>
      <c r="N77">
        <v>36.243602362204726</v>
      </c>
      <c r="O77">
        <v>0</v>
      </c>
      <c r="P77">
        <v>26.921299022494409</v>
      </c>
      <c r="Q77">
        <v>3.3473863636363639</v>
      </c>
      <c r="R77">
        <v>13.007344845235194</v>
      </c>
      <c r="S77">
        <v>8.1009547376664042</v>
      </c>
      <c r="T77">
        <v>0</v>
      </c>
      <c r="U77">
        <v>64.241422075237708</v>
      </c>
      <c r="V77">
        <v>3.9991248696947137</v>
      </c>
      <c r="W77">
        <v>10.000439358159248</v>
      </c>
      <c r="X77">
        <v>43.997568160261984</v>
      </c>
      <c r="Y77">
        <v>0</v>
      </c>
      <c r="Z77">
        <v>2.01070584</v>
      </c>
      <c r="AA77">
        <v>12.931030944000002</v>
      </c>
      <c r="AB77">
        <v>12.121704815999999</v>
      </c>
      <c r="AC77">
        <v>8.9164694944000011</v>
      </c>
      <c r="AD77">
        <v>2.7964513200000001</v>
      </c>
      <c r="AE77">
        <v>15.167135380800001</v>
      </c>
      <c r="AF77">
        <v>8.1674999999999986</v>
      </c>
      <c r="AG77">
        <v>4.6528060799999995</v>
      </c>
      <c r="AH77">
        <v>38.235011360000001</v>
      </c>
      <c r="AI77">
        <v>0.78111279999999994</v>
      </c>
      <c r="AJ77">
        <v>0</v>
      </c>
      <c r="AK77">
        <v>15.766649999999998</v>
      </c>
      <c r="AL77">
        <v>0</v>
      </c>
      <c r="AM77">
        <v>4.8588992571428564</v>
      </c>
      <c r="AN77">
        <v>0.66954999999999998</v>
      </c>
      <c r="AO77">
        <v>2.7961752000000004</v>
      </c>
      <c r="AP77">
        <v>1.3362367200000003</v>
      </c>
      <c r="AQ77">
        <v>5.3737399999999989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31.699230211997016</v>
      </c>
      <c r="BB77">
        <f t="shared" si="1"/>
        <v>946.67208510666683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578.49914557452894</v>
      </c>
      <c r="M78">
        <v>28.234554032801615</v>
      </c>
      <c r="N78">
        <v>36.243602362204726</v>
      </c>
      <c r="O78">
        <v>0</v>
      </c>
      <c r="P78">
        <v>26.921299022494409</v>
      </c>
      <c r="Q78">
        <v>3.3473863636363639</v>
      </c>
      <c r="R78">
        <v>13.007344845235194</v>
      </c>
      <c r="S78">
        <v>8.1009547376664042</v>
      </c>
      <c r="T78">
        <v>0</v>
      </c>
      <c r="U78">
        <v>64.241422075237708</v>
      </c>
      <c r="V78">
        <v>3.9991248696947137</v>
      </c>
      <c r="W78">
        <v>10.000439358159248</v>
      </c>
      <c r="X78">
        <v>43.997568160261984</v>
      </c>
      <c r="Y78">
        <v>0</v>
      </c>
      <c r="Z78">
        <v>2.01070584</v>
      </c>
      <c r="AA78">
        <v>12.931030944000002</v>
      </c>
      <c r="AB78">
        <v>12.121704815999999</v>
      </c>
      <c r="AC78">
        <v>8.9164694944000011</v>
      </c>
      <c r="AD78">
        <v>5.5929026400000001</v>
      </c>
      <c r="AE78">
        <v>15.167135380800001</v>
      </c>
      <c r="AF78">
        <v>8.1674999999999986</v>
      </c>
      <c r="AG78">
        <v>4.6528060799999995</v>
      </c>
      <c r="AH78">
        <v>43.057968719999998</v>
      </c>
      <c r="AI78">
        <v>0.78111279999999994</v>
      </c>
      <c r="AJ78">
        <v>0</v>
      </c>
      <c r="AK78">
        <v>15.766649999999998</v>
      </c>
      <c r="AL78">
        <v>0</v>
      </c>
      <c r="AM78">
        <v>4.8588992571428564</v>
      </c>
      <c r="AN78">
        <v>0.66954999999999998</v>
      </c>
      <c r="AO78">
        <v>2.7961752000000004</v>
      </c>
      <c r="AP78">
        <v>1.3362367200000003</v>
      </c>
      <c r="AQ78">
        <v>5.3737399999999989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31.946099286397011</v>
      </c>
      <c r="BB78">
        <f t="shared" si="1"/>
        <v>954.0446247122668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578.49247468354429</v>
      </c>
      <c r="M79">
        <v>28.234554032801615</v>
      </c>
      <c r="N79">
        <v>36.243602362204726</v>
      </c>
      <c r="O79">
        <v>0</v>
      </c>
      <c r="P79">
        <v>26.921299022494409</v>
      </c>
      <c r="Q79">
        <v>3.3473863636363639</v>
      </c>
      <c r="R79">
        <v>13.007344845235194</v>
      </c>
      <c r="S79">
        <v>8.1009547376664042</v>
      </c>
      <c r="T79">
        <v>0</v>
      </c>
      <c r="U79">
        <v>64.241422075237708</v>
      </c>
      <c r="V79">
        <v>3.9991248696947137</v>
      </c>
      <c r="W79">
        <v>10.000439358159248</v>
      </c>
      <c r="X79">
        <v>43.997568160261984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11.185805280000002</v>
      </c>
      <c r="AE79">
        <v>15.167135380800001</v>
      </c>
      <c r="AF79">
        <v>9.0749999999999975</v>
      </c>
      <c r="AG79">
        <v>4.6528060799999995</v>
      </c>
      <c r="AH79">
        <v>43.057968719999998</v>
      </c>
      <c r="AI79">
        <v>2.3433383999999999</v>
      </c>
      <c r="AJ79">
        <v>0</v>
      </c>
      <c r="AK79">
        <v>15.766649999999998</v>
      </c>
      <c r="AL79">
        <v>0</v>
      </c>
      <c r="AM79">
        <v>4.8588992571428564</v>
      </c>
      <c r="AN79">
        <v>0.66954999999999998</v>
      </c>
      <c r="AO79">
        <v>2.7961752000000004</v>
      </c>
      <c r="AP79">
        <v>0.55021512000000006</v>
      </c>
      <c r="AQ79">
        <v>8.0606099999999987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32.398992686457646</v>
      </c>
      <c r="BB79">
        <f t="shared" si="1"/>
        <v>967.56994874122154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578.49247468354429</v>
      </c>
      <c r="M80">
        <v>28.234554032801615</v>
      </c>
      <c r="N80">
        <v>36.243602362204726</v>
      </c>
      <c r="O80">
        <v>0</v>
      </c>
      <c r="P80">
        <v>26.921299022494409</v>
      </c>
      <c r="Q80">
        <v>3.3473863636363639</v>
      </c>
      <c r="R80">
        <v>13.007344845235194</v>
      </c>
      <c r="S80">
        <v>8.1009547376664042</v>
      </c>
      <c r="T80">
        <v>0</v>
      </c>
      <c r="U80">
        <v>64.241422075237708</v>
      </c>
      <c r="V80">
        <v>3.9991248696947137</v>
      </c>
      <c r="W80">
        <v>10.000439358159248</v>
      </c>
      <c r="X80">
        <v>43.997568160261984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11.185805280000002</v>
      </c>
      <c r="AE80">
        <v>15.167135380800001</v>
      </c>
      <c r="AF80">
        <v>9.0749999999999975</v>
      </c>
      <c r="AG80">
        <v>4.6528060799999995</v>
      </c>
      <c r="AH80">
        <v>43.057968719999998</v>
      </c>
      <c r="AI80">
        <v>15.231699599999999</v>
      </c>
      <c r="AJ80">
        <v>0</v>
      </c>
      <c r="AK80">
        <v>15.766649999999998</v>
      </c>
      <c r="AL80">
        <v>0</v>
      </c>
      <c r="AM80">
        <v>4.8588992571428564</v>
      </c>
      <c r="AN80">
        <v>0.66954999999999998</v>
      </c>
      <c r="AO80">
        <v>2.7961752000000004</v>
      </c>
      <c r="AP80">
        <v>0.55021512000000006</v>
      </c>
      <c r="AQ80">
        <v>8.0606099999999987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32.816575712057642</v>
      </c>
      <c r="BB80">
        <f t="shared" si="1"/>
        <v>980.04072691562146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578.49247468354429</v>
      </c>
      <c r="M81">
        <v>28.234554032801615</v>
      </c>
      <c r="N81">
        <v>36.243602362204726</v>
      </c>
      <c r="O81">
        <v>0</v>
      </c>
      <c r="P81">
        <v>26.921299022494409</v>
      </c>
      <c r="Q81">
        <v>3.3473863636363639</v>
      </c>
      <c r="R81">
        <v>13.007344845235194</v>
      </c>
      <c r="S81">
        <v>8.1009547376664042</v>
      </c>
      <c r="T81">
        <v>0</v>
      </c>
      <c r="U81">
        <v>64.241422075237708</v>
      </c>
      <c r="V81">
        <v>3.9991248696947137</v>
      </c>
      <c r="W81">
        <v>10.000439358159248</v>
      </c>
      <c r="X81">
        <v>43.997568160261984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11.185805280000002</v>
      </c>
      <c r="AE81">
        <v>15.167135380800001</v>
      </c>
      <c r="AF81">
        <v>9.0749999999999975</v>
      </c>
      <c r="AG81">
        <v>4.6528060799999995</v>
      </c>
      <c r="AH81">
        <v>43.057968719999998</v>
      </c>
      <c r="AI81">
        <v>15.231699599999999</v>
      </c>
      <c r="AJ81">
        <v>0</v>
      </c>
      <c r="AK81">
        <v>15.766649999999998</v>
      </c>
      <c r="AL81">
        <v>0</v>
      </c>
      <c r="AM81">
        <v>4.8588992571428564</v>
      </c>
      <c r="AN81">
        <v>0.66954999999999998</v>
      </c>
      <c r="AO81">
        <v>2.8412747999999999</v>
      </c>
      <c r="AP81">
        <v>0.55021512000000006</v>
      </c>
      <c r="AQ81">
        <v>8.0606099999999987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32.818036693657646</v>
      </c>
      <c r="BB81">
        <f t="shared" si="1"/>
        <v>980.08436553402146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578.49247468354429</v>
      </c>
      <c r="M82">
        <v>28.234554032801615</v>
      </c>
      <c r="N82">
        <v>36.243602362204726</v>
      </c>
      <c r="O82">
        <v>0</v>
      </c>
      <c r="P82">
        <v>26.921299022494409</v>
      </c>
      <c r="Q82">
        <v>3.3473863636363639</v>
      </c>
      <c r="R82">
        <v>13.007344845235194</v>
      </c>
      <c r="S82">
        <v>8.1009547376664042</v>
      </c>
      <c r="T82">
        <v>0</v>
      </c>
      <c r="U82">
        <v>64.241422075237708</v>
      </c>
      <c r="V82">
        <v>3.9991248696947137</v>
      </c>
      <c r="W82">
        <v>10.000439358159248</v>
      </c>
      <c r="X82">
        <v>43.997568160261984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11.185805280000002</v>
      </c>
      <c r="AE82">
        <v>15.167135380800001</v>
      </c>
      <c r="AF82">
        <v>9.0749999999999975</v>
      </c>
      <c r="AG82">
        <v>4.6528060799999995</v>
      </c>
      <c r="AH82">
        <v>43.057968719999998</v>
      </c>
      <c r="AI82">
        <v>15.231699599999999</v>
      </c>
      <c r="AJ82">
        <v>0</v>
      </c>
      <c r="AK82">
        <v>15.766649999999998</v>
      </c>
      <c r="AL82">
        <v>0</v>
      </c>
      <c r="AM82">
        <v>4.8588992571428564</v>
      </c>
      <c r="AN82">
        <v>0.66954999999999998</v>
      </c>
      <c r="AO82">
        <v>2.8412747999999999</v>
      </c>
      <c r="AP82">
        <v>0.55021512000000006</v>
      </c>
      <c r="AQ82">
        <v>8.0606099999999987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32.818036693657646</v>
      </c>
      <c r="BB82">
        <f t="shared" si="1"/>
        <v>980.08436553402146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578.49247468354429</v>
      </c>
      <c r="M83">
        <v>28.234554032801615</v>
      </c>
      <c r="N83">
        <v>36.243602362204726</v>
      </c>
      <c r="O83">
        <v>0</v>
      </c>
      <c r="P83">
        <v>26.921299022494409</v>
      </c>
      <c r="Q83">
        <v>3.3473863636363639</v>
      </c>
      <c r="R83">
        <v>13.007344845235194</v>
      </c>
      <c r="S83">
        <v>8.1009547376664042</v>
      </c>
      <c r="T83">
        <v>0</v>
      </c>
      <c r="U83">
        <v>64.241422075237708</v>
      </c>
      <c r="V83">
        <v>3.9991248696947137</v>
      </c>
      <c r="W83">
        <v>10.000439358159248</v>
      </c>
      <c r="X83">
        <v>43.997568160261984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11.185805280000002</v>
      </c>
      <c r="AE83">
        <v>15.167135380800001</v>
      </c>
      <c r="AF83">
        <v>9.0749999999999975</v>
      </c>
      <c r="AG83">
        <v>4.6528060799999995</v>
      </c>
      <c r="AH83">
        <v>43.057968719999998</v>
      </c>
      <c r="AI83">
        <v>15.231699599999999</v>
      </c>
      <c r="AJ83">
        <v>0</v>
      </c>
      <c r="AK83">
        <v>15.766649999999998</v>
      </c>
      <c r="AL83">
        <v>0</v>
      </c>
      <c r="AM83">
        <v>4.8588992571428564</v>
      </c>
      <c r="AN83">
        <v>0.66954999999999998</v>
      </c>
      <c r="AO83">
        <v>2.8412747999999999</v>
      </c>
      <c r="AP83">
        <v>1.3362367200000003</v>
      </c>
      <c r="AQ83">
        <v>8.0606099999999987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32.843503854857644</v>
      </c>
      <c r="BB83">
        <f t="shared" si="1"/>
        <v>980.84491997282146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578.49247468354429</v>
      </c>
      <c r="M84">
        <v>28.234554032801615</v>
      </c>
      <c r="N84">
        <v>36.243602362204726</v>
      </c>
      <c r="O84">
        <v>0</v>
      </c>
      <c r="P84">
        <v>26.921299022494409</v>
      </c>
      <c r="Q84">
        <v>3.3473863636363639</v>
      </c>
      <c r="R84">
        <v>13.007344845235194</v>
      </c>
      <c r="S84">
        <v>8.1009547376664042</v>
      </c>
      <c r="T84">
        <v>0</v>
      </c>
      <c r="U84">
        <v>64.241422075237708</v>
      </c>
      <c r="V84">
        <v>3.9991248696947137</v>
      </c>
      <c r="W84">
        <v>10.000439358159248</v>
      </c>
      <c r="X84">
        <v>43.997568160261984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11.185805280000002</v>
      </c>
      <c r="AE84">
        <v>15.167135380800001</v>
      </c>
      <c r="AF84">
        <v>9.0749999999999975</v>
      </c>
      <c r="AG84">
        <v>4.6528060799999995</v>
      </c>
      <c r="AH84">
        <v>43.057968719999998</v>
      </c>
      <c r="AI84">
        <v>15.231699599999999</v>
      </c>
      <c r="AJ84">
        <v>0</v>
      </c>
      <c r="AK84">
        <v>15.766649999999998</v>
      </c>
      <c r="AL84">
        <v>0</v>
      </c>
      <c r="AM84">
        <v>4.8588992571428564</v>
      </c>
      <c r="AN84">
        <v>0.66954999999999998</v>
      </c>
      <c r="AO84">
        <v>2.8412747999999999</v>
      </c>
      <c r="AP84">
        <v>1.3362367200000003</v>
      </c>
      <c r="AQ84">
        <v>8.0606099999999987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32.843503854857644</v>
      </c>
      <c r="BB84">
        <f t="shared" si="1"/>
        <v>980.84491997282146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578.49281126798894</v>
      </c>
      <c r="M85">
        <v>28.234554032801615</v>
      </c>
      <c r="N85">
        <v>36.243602362204726</v>
      </c>
      <c r="O85">
        <v>0</v>
      </c>
      <c r="P85">
        <v>26.921299022494409</v>
      </c>
      <c r="Q85">
        <v>3.3473863636363639</v>
      </c>
      <c r="R85">
        <v>13.007344845235194</v>
      </c>
      <c r="S85">
        <v>8.1009547376664042</v>
      </c>
      <c r="T85">
        <v>0</v>
      </c>
      <c r="U85">
        <v>64.241422075237708</v>
      </c>
      <c r="V85">
        <v>3.9991248696947137</v>
      </c>
      <c r="W85">
        <v>10.000439358159248</v>
      </c>
      <c r="X85">
        <v>43.997568160261984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11.185805280000002</v>
      </c>
      <c r="AE85">
        <v>15.167135380800001</v>
      </c>
      <c r="AF85">
        <v>9.0749999999999975</v>
      </c>
      <c r="AG85">
        <v>4.6528060799999995</v>
      </c>
      <c r="AH85">
        <v>43.057968719999998</v>
      </c>
      <c r="AI85">
        <v>15.231699599999999</v>
      </c>
      <c r="AJ85">
        <v>0</v>
      </c>
      <c r="AK85">
        <v>15.766649999999998</v>
      </c>
      <c r="AL85">
        <v>0</v>
      </c>
      <c r="AM85">
        <v>4.8588992571428564</v>
      </c>
      <c r="AN85">
        <v>0.66954999999999998</v>
      </c>
      <c r="AO85">
        <v>2.8412747999999999</v>
      </c>
      <c r="AP85">
        <v>2.90827992</v>
      </c>
      <c r="AQ85">
        <v>8.0606099999999987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32.894449387297456</v>
      </c>
      <c r="BB85">
        <f t="shared" si="1"/>
        <v>982.36635422482641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578.49281126798894</v>
      </c>
      <c r="M86">
        <v>28.234554032801615</v>
      </c>
      <c r="N86">
        <v>36.243602362204726</v>
      </c>
      <c r="O86">
        <v>0</v>
      </c>
      <c r="P86">
        <v>26.921299022494409</v>
      </c>
      <c r="Q86">
        <v>3.3473863636363639</v>
      </c>
      <c r="R86">
        <v>13.007344845235194</v>
      </c>
      <c r="S86">
        <v>8.1009547376664042</v>
      </c>
      <c r="T86">
        <v>0</v>
      </c>
      <c r="U86">
        <v>64.241422075237708</v>
      </c>
      <c r="V86">
        <v>3.9991248696947137</v>
      </c>
      <c r="W86">
        <v>10.000439358159248</v>
      </c>
      <c r="X86">
        <v>43.997568160261984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11.185805280000002</v>
      </c>
      <c r="AE86">
        <v>15.167135380800001</v>
      </c>
      <c r="AF86">
        <v>9.0749999999999975</v>
      </c>
      <c r="AG86">
        <v>4.6528060799999995</v>
      </c>
      <c r="AH86">
        <v>43.057968719999998</v>
      </c>
      <c r="AI86">
        <v>2.3433383999999999</v>
      </c>
      <c r="AJ86">
        <v>0</v>
      </c>
      <c r="AK86">
        <v>15.766649999999998</v>
      </c>
      <c r="AL86">
        <v>0</v>
      </c>
      <c r="AM86">
        <v>4.8588992571428564</v>
      </c>
      <c r="AN86">
        <v>0.66954999999999998</v>
      </c>
      <c r="AO86">
        <v>2.8412747999999999</v>
      </c>
      <c r="AP86">
        <v>2.90827992</v>
      </c>
      <c r="AQ86">
        <v>8.0606099999999987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32.476866361697461</v>
      </c>
      <c r="BB86">
        <f t="shared" si="1"/>
        <v>969.89557605042637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578.49281126798894</v>
      </c>
      <c r="M87">
        <v>28.234554032801615</v>
      </c>
      <c r="N87">
        <v>36.243602362204726</v>
      </c>
      <c r="O87">
        <v>0</v>
      </c>
      <c r="P87">
        <v>26.921299022494409</v>
      </c>
      <c r="Q87">
        <v>3.3473863636363639</v>
      </c>
      <c r="R87">
        <v>13.007344845235194</v>
      </c>
      <c r="S87">
        <v>8.1009547376664042</v>
      </c>
      <c r="T87">
        <v>0</v>
      </c>
      <c r="U87">
        <v>64.241422075237708</v>
      </c>
      <c r="V87">
        <v>3.9991248696947137</v>
      </c>
      <c r="W87">
        <v>10.000439358159248</v>
      </c>
      <c r="X87">
        <v>43.997568160261984</v>
      </c>
      <c r="Y87">
        <v>0</v>
      </c>
      <c r="Z87">
        <v>2.01070584</v>
      </c>
      <c r="AA87">
        <v>12.931030944000002</v>
      </c>
      <c r="AB87">
        <v>12.121704815999999</v>
      </c>
      <c r="AC87">
        <v>8.9164694944000011</v>
      </c>
      <c r="AD87">
        <v>2.7964513200000001</v>
      </c>
      <c r="AE87">
        <v>15.167135380800001</v>
      </c>
      <c r="AF87">
        <v>8.1674999999999986</v>
      </c>
      <c r="AG87">
        <v>4.6528060799999995</v>
      </c>
      <c r="AH87">
        <v>43.057968719999998</v>
      </c>
      <c r="AI87">
        <v>0.78111279999999994</v>
      </c>
      <c r="AJ87">
        <v>0</v>
      </c>
      <c r="AK87">
        <v>15.766649999999998</v>
      </c>
      <c r="AL87">
        <v>0</v>
      </c>
      <c r="AM87">
        <v>4.8588992571428564</v>
      </c>
      <c r="AN87">
        <v>0.66954999999999998</v>
      </c>
      <c r="AO87">
        <v>2.8412747999999999</v>
      </c>
      <c r="AP87">
        <v>1.3362367200000003</v>
      </c>
      <c r="AQ87">
        <v>8.0606099999999987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31.943804282656483</v>
      </c>
      <c r="BB87">
        <f t="shared" si="1"/>
        <v>953.97610368946721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578.49281126798894</v>
      </c>
      <c r="M88">
        <v>28.234554032801615</v>
      </c>
      <c r="N88">
        <v>36.243602362204726</v>
      </c>
      <c r="O88">
        <v>0</v>
      </c>
      <c r="P88">
        <v>26.921299022494409</v>
      </c>
      <c r="Q88">
        <v>3.3473863636363639</v>
      </c>
      <c r="R88">
        <v>13.007344845235194</v>
      </c>
      <c r="S88">
        <v>8.1009547376664042</v>
      </c>
      <c r="T88">
        <v>0</v>
      </c>
      <c r="U88">
        <v>64.241422075237708</v>
      </c>
      <c r="V88">
        <v>3.9991248696947137</v>
      </c>
      <c r="W88">
        <v>10.000439358159248</v>
      </c>
      <c r="X88">
        <v>43.997568160261984</v>
      </c>
      <c r="Y88">
        <v>0</v>
      </c>
      <c r="Z88">
        <v>2.01070584</v>
      </c>
      <c r="AA88">
        <v>12.931030944000002</v>
      </c>
      <c r="AB88">
        <v>12.121704815999999</v>
      </c>
      <c r="AC88">
        <v>8.9164694944000011</v>
      </c>
      <c r="AD88">
        <v>2.7964513200000001</v>
      </c>
      <c r="AE88">
        <v>15.167135380800001</v>
      </c>
      <c r="AF88">
        <v>8.1674999999999986</v>
      </c>
      <c r="AG88">
        <v>4.6528060799999995</v>
      </c>
      <c r="AH88">
        <v>43.057968719999998</v>
      </c>
      <c r="AI88">
        <v>0.78111279999999994</v>
      </c>
      <c r="AJ88">
        <v>0</v>
      </c>
      <c r="AK88">
        <v>15.766649999999998</v>
      </c>
      <c r="AL88">
        <v>0</v>
      </c>
      <c r="AM88">
        <v>4.8588992571428564</v>
      </c>
      <c r="AN88">
        <v>0.66954999999999998</v>
      </c>
      <c r="AO88">
        <v>2.8412747999999999</v>
      </c>
      <c r="AP88">
        <v>1.3362367200000003</v>
      </c>
      <c r="AQ88">
        <v>8.0606099999999987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31.943804282656483</v>
      </c>
      <c r="BB88">
        <f t="shared" si="1"/>
        <v>953.97610368946721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578.49281126798894</v>
      </c>
      <c r="M89">
        <v>28.234554032801615</v>
      </c>
      <c r="N89">
        <v>36.243602362204726</v>
      </c>
      <c r="O89">
        <v>0</v>
      </c>
      <c r="P89">
        <v>26.921299022494409</v>
      </c>
      <c r="Q89">
        <v>3.3473863636363639</v>
      </c>
      <c r="R89">
        <v>13.007344845235194</v>
      </c>
      <c r="S89">
        <v>8.1009547376664042</v>
      </c>
      <c r="T89">
        <v>0</v>
      </c>
      <c r="U89">
        <v>64.241422075237708</v>
      </c>
      <c r="V89">
        <v>3.9991248696947137</v>
      </c>
      <c r="W89">
        <v>10.000439358159248</v>
      </c>
      <c r="X89">
        <v>43.997568160261984</v>
      </c>
      <c r="Y89">
        <v>0</v>
      </c>
      <c r="Z89">
        <v>2.01070584</v>
      </c>
      <c r="AA89">
        <v>12.931030944000002</v>
      </c>
      <c r="AB89">
        <v>12.121704815999999</v>
      </c>
      <c r="AC89">
        <v>8.9164694944000011</v>
      </c>
      <c r="AD89">
        <v>2.7964513200000001</v>
      </c>
      <c r="AE89">
        <v>15.167135380800001</v>
      </c>
      <c r="AF89">
        <v>8.1674999999999986</v>
      </c>
      <c r="AG89">
        <v>4.6528060799999995</v>
      </c>
      <c r="AH89">
        <v>43.057968719999998</v>
      </c>
      <c r="AI89">
        <v>0.78111279999999994</v>
      </c>
      <c r="AJ89">
        <v>0</v>
      </c>
      <c r="AK89">
        <v>15.766649999999998</v>
      </c>
      <c r="AL89">
        <v>0</v>
      </c>
      <c r="AM89">
        <v>4.8588992571428564</v>
      </c>
      <c r="AN89">
        <v>0.66954999999999998</v>
      </c>
      <c r="AO89">
        <v>2.8412747999999999</v>
      </c>
      <c r="AP89">
        <v>1.3362367200000003</v>
      </c>
      <c r="AQ89">
        <v>8.0606099999999987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31.943804282656483</v>
      </c>
      <c r="BB89">
        <f t="shared" si="1"/>
        <v>953.97610368946721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578.49281126798894</v>
      </c>
      <c r="M90">
        <v>28.234554032801615</v>
      </c>
      <c r="N90">
        <v>36.243602362204726</v>
      </c>
      <c r="O90">
        <v>0</v>
      </c>
      <c r="P90">
        <v>26.921299022494409</v>
      </c>
      <c r="Q90">
        <v>3.3473863636363639</v>
      </c>
      <c r="R90">
        <v>13.007344845235194</v>
      </c>
      <c r="S90">
        <v>8.1009547376664042</v>
      </c>
      <c r="T90">
        <v>0</v>
      </c>
      <c r="U90">
        <v>64.241422075237708</v>
      </c>
      <c r="V90">
        <v>3.9991248696947137</v>
      </c>
      <c r="W90">
        <v>10.000439358159248</v>
      </c>
      <c r="X90">
        <v>43.997568160261984</v>
      </c>
      <c r="Y90">
        <v>0</v>
      </c>
      <c r="Z90">
        <v>2.01070584</v>
      </c>
      <c r="AA90">
        <v>12.931030944000002</v>
      </c>
      <c r="AB90">
        <v>12.121704815999999</v>
      </c>
      <c r="AC90">
        <v>8.9164694944000011</v>
      </c>
      <c r="AD90">
        <v>2.7964513200000001</v>
      </c>
      <c r="AE90">
        <v>15.167135380800001</v>
      </c>
      <c r="AF90">
        <v>8.1674999999999986</v>
      </c>
      <c r="AG90">
        <v>4.6528060799999995</v>
      </c>
      <c r="AH90">
        <v>43.057968719999998</v>
      </c>
      <c r="AI90">
        <v>0.78111279999999994</v>
      </c>
      <c r="AJ90">
        <v>0</v>
      </c>
      <c r="AK90">
        <v>15.766649999999998</v>
      </c>
      <c r="AL90">
        <v>0</v>
      </c>
      <c r="AM90">
        <v>4.8588992571428564</v>
      </c>
      <c r="AN90">
        <v>0.66954999999999998</v>
      </c>
      <c r="AO90">
        <v>2.8412747999999999</v>
      </c>
      <c r="AP90">
        <v>1.3362367200000003</v>
      </c>
      <c r="AQ90">
        <v>8.0606099999999987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31.943804282656483</v>
      </c>
      <c r="BB90">
        <f t="shared" si="1"/>
        <v>953.97610368946721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578.49281126798894</v>
      </c>
      <c r="M91">
        <v>28.234554032801615</v>
      </c>
      <c r="N91">
        <v>36.243602362204726</v>
      </c>
      <c r="O91">
        <v>0</v>
      </c>
      <c r="P91">
        <v>26.921299022494409</v>
      </c>
      <c r="Q91">
        <v>3.3473863636363639</v>
      </c>
      <c r="R91">
        <v>13.007344845235194</v>
      </c>
      <c r="S91">
        <v>8.1009547376664042</v>
      </c>
      <c r="T91">
        <v>0</v>
      </c>
      <c r="U91">
        <v>64.241422075237708</v>
      </c>
      <c r="V91">
        <v>3.9991248696947137</v>
      </c>
      <c r="W91">
        <v>10.000439358159248</v>
      </c>
      <c r="X91">
        <v>43.997568160261984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11.185805280000002</v>
      </c>
      <c r="AE91">
        <v>15.167135380800001</v>
      </c>
      <c r="AF91">
        <v>9.0749999999999975</v>
      </c>
      <c r="AG91">
        <v>4.6528060799999995</v>
      </c>
      <c r="AH91">
        <v>43.057968719999998</v>
      </c>
      <c r="AI91">
        <v>0.78111279999999994</v>
      </c>
      <c r="AJ91">
        <v>0</v>
      </c>
      <c r="AK91">
        <v>15.766649999999998</v>
      </c>
      <c r="AL91">
        <v>0</v>
      </c>
      <c r="AM91">
        <v>4.8588992571428564</v>
      </c>
      <c r="AN91">
        <v>0.66954999999999998</v>
      </c>
      <c r="AO91">
        <v>2.8412747999999999</v>
      </c>
      <c r="AP91">
        <v>0.94322591999999983</v>
      </c>
      <c r="AQ91">
        <v>8.0606099999999987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32.362582441297462</v>
      </c>
      <c r="BB91">
        <f t="shared" si="1"/>
        <v>966.48258037082633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578.49281126798894</v>
      </c>
      <c r="M92">
        <v>28.234554032801615</v>
      </c>
      <c r="N92">
        <v>36.243602362204726</v>
      </c>
      <c r="O92">
        <v>0</v>
      </c>
      <c r="P92">
        <v>26.921299022494409</v>
      </c>
      <c r="Q92">
        <v>3.3473863636363639</v>
      </c>
      <c r="R92">
        <v>13.007344845235194</v>
      </c>
      <c r="S92">
        <v>8.1009547376664042</v>
      </c>
      <c r="T92">
        <v>0</v>
      </c>
      <c r="U92">
        <v>64.241422075237708</v>
      </c>
      <c r="V92">
        <v>3.9991248696947137</v>
      </c>
      <c r="W92">
        <v>10.000439358159248</v>
      </c>
      <c r="X92">
        <v>43.997568160261984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11.185805280000002</v>
      </c>
      <c r="AE92">
        <v>15.167135380800001</v>
      </c>
      <c r="AF92">
        <v>9.0749999999999975</v>
      </c>
      <c r="AG92">
        <v>4.6528060799999995</v>
      </c>
      <c r="AH92">
        <v>43.057968719999998</v>
      </c>
      <c r="AI92">
        <v>0.78111279999999994</v>
      </c>
      <c r="AJ92">
        <v>0</v>
      </c>
      <c r="AK92">
        <v>15.766649999999998</v>
      </c>
      <c r="AL92">
        <v>0</v>
      </c>
      <c r="AM92">
        <v>4.8588992571428564</v>
      </c>
      <c r="AN92">
        <v>0.66954999999999998</v>
      </c>
      <c r="AO92">
        <v>2.8412747999999999</v>
      </c>
      <c r="AP92">
        <v>0.94322591999999983</v>
      </c>
      <c r="AQ92">
        <v>8.0606099999999987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32.362582441297462</v>
      </c>
      <c r="BB92">
        <f t="shared" si="1"/>
        <v>966.48258037082633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538.99658595417009</v>
      </c>
      <c r="M93">
        <v>28.234554032801615</v>
      </c>
      <c r="N93">
        <v>36.243602362204726</v>
      </c>
      <c r="O93">
        <v>0</v>
      </c>
      <c r="P93">
        <v>26.921299022494409</v>
      </c>
      <c r="Q93">
        <v>3.3520444897959183</v>
      </c>
      <c r="R93">
        <v>13.132835017048224</v>
      </c>
      <c r="S93">
        <v>8.0955239398084817</v>
      </c>
      <c r="T93">
        <v>0</v>
      </c>
      <c r="U93">
        <v>64.241422075237708</v>
      </c>
      <c r="V93">
        <v>4.0211683146176185</v>
      </c>
      <c r="W93">
        <v>10.002750585175553</v>
      </c>
      <c r="X93">
        <v>43.997568160261984</v>
      </c>
      <c r="Y93">
        <v>0</v>
      </c>
      <c r="Z93">
        <v>2.01070584</v>
      </c>
      <c r="AA93">
        <v>12.931030944000002</v>
      </c>
      <c r="AB93">
        <v>12.121704815999999</v>
      </c>
      <c r="AC93">
        <v>8.9164694944000011</v>
      </c>
      <c r="AD93">
        <v>11.185805280000002</v>
      </c>
      <c r="AE93">
        <v>15.167135380800001</v>
      </c>
      <c r="AF93">
        <v>9.0749999999999975</v>
      </c>
      <c r="AG93">
        <v>4.6528060799999995</v>
      </c>
      <c r="AH93">
        <v>43.057968719999998</v>
      </c>
      <c r="AI93">
        <v>0</v>
      </c>
      <c r="AJ93">
        <v>0</v>
      </c>
      <c r="AK93">
        <v>15.766649999999998</v>
      </c>
      <c r="AL93">
        <v>0</v>
      </c>
      <c r="AM93">
        <v>4.8588992571428564</v>
      </c>
      <c r="AN93">
        <v>0.66954999999999998</v>
      </c>
      <c r="AO93">
        <v>2.8412747999999999</v>
      </c>
      <c r="AP93">
        <v>0.94322591999999983</v>
      </c>
      <c r="AQ93">
        <v>8.0606099999999987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30.932133388157261</v>
      </c>
      <c r="BB93">
        <f t="shared" si="1"/>
        <v>923.76335180220178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544.99673250605758</v>
      </c>
      <c r="M94">
        <v>28.234554032801615</v>
      </c>
      <c r="N94">
        <v>36.243602362204726</v>
      </c>
      <c r="O94">
        <v>0</v>
      </c>
      <c r="P94">
        <v>26.921299022494409</v>
      </c>
      <c r="Q94">
        <v>3.3520444897959183</v>
      </c>
      <c r="R94">
        <v>13.132835017048224</v>
      </c>
      <c r="S94">
        <v>8.0955239398084817</v>
      </c>
      <c r="T94">
        <v>0</v>
      </c>
      <c r="U94">
        <v>64.241422075237708</v>
      </c>
      <c r="V94">
        <v>4.001700584225901</v>
      </c>
      <c r="W94">
        <v>10.002750585175553</v>
      </c>
      <c r="X94">
        <v>43.997568160261984</v>
      </c>
      <c r="Y94">
        <v>0</v>
      </c>
      <c r="Z94">
        <v>2.01070584</v>
      </c>
      <c r="AA94">
        <v>12.931030944000002</v>
      </c>
      <c r="AB94">
        <v>12.121704815999999</v>
      </c>
      <c r="AC94">
        <v>8.9164694944000011</v>
      </c>
      <c r="AD94">
        <v>11.185805280000002</v>
      </c>
      <c r="AE94">
        <v>15.167135380800001</v>
      </c>
      <c r="AF94">
        <v>9.0749999999999975</v>
      </c>
      <c r="AG94">
        <v>4.6528060799999995</v>
      </c>
      <c r="AH94">
        <v>43.057968719999998</v>
      </c>
      <c r="AI94">
        <v>0</v>
      </c>
      <c r="AJ94">
        <v>0</v>
      </c>
      <c r="AK94">
        <v>15.766649999999998</v>
      </c>
      <c r="AL94">
        <v>0</v>
      </c>
      <c r="AM94">
        <v>4.8588992571428564</v>
      </c>
      <c r="AN94">
        <v>0.66954999999999998</v>
      </c>
      <c r="AO94">
        <v>2.8412747999999999</v>
      </c>
      <c r="AP94">
        <v>0.94322591999999983</v>
      </c>
      <c r="AQ94">
        <v>8.0606099999999987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31.125907306860263</v>
      </c>
      <c r="BB94">
        <f t="shared" si="1"/>
        <v>929.55025670499447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534.99659863945578</v>
      </c>
      <c r="M95">
        <v>28.234554032801615</v>
      </c>
      <c r="N95">
        <v>36.243602362204726</v>
      </c>
      <c r="O95">
        <v>0</v>
      </c>
      <c r="P95">
        <v>26.921299022494409</v>
      </c>
      <c r="Q95">
        <v>3.3520444897959183</v>
      </c>
      <c r="R95">
        <v>13.442719447368422</v>
      </c>
      <c r="S95">
        <v>8.0955239398084817</v>
      </c>
      <c r="T95">
        <v>0</v>
      </c>
      <c r="U95">
        <v>64.241422075237708</v>
      </c>
      <c r="V95">
        <v>4.001700584225901</v>
      </c>
      <c r="W95">
        <v>10.002750585175553</v>
      </c>
      <c r="X95">
        <v>43.997568160261984</v>
      </c>
      <c r="Y95">
        <v>0</v>
      </c>
      <c r="Z95">
        <v>2.01070584</v>
      </c>
      <c r="AA95">
        <v>12.931030944000002</v>
      </c>
      <c r="AB95">
        <v>8.0811365439999996</v>
      </c>
      <c r="AC95">
        <v>5.9383226240000004</v>
      </c>
      <c r="AD95">
        <v>2.7964513200000001</v>
      </c>
      <c r="AE95">
        <v>15.167135380800001</v>
      </c>
      <c r="AF95">
        <v>5.4449999999999994</v>
      </c>
      <c r="AG95">
        <v>4.6528060799999995</v>
      </c>
      <c r="AH95">
        <v>43.057968719999998</v>
      </c>
      <c r="AI95">
        <v>0</v>
      </c>
      <c r="AJ95">
        <v>0</v>
      </c>
      <c r="AK95">
        <v>15.766649999999998</v>
      </c>
      <c r="AL95">
        <v>0</v>
      </c>
      <c r="AM95">
        <v>4.8588992571428564</v>
      </c>
      <c r="AN95">
        <v>0.66954999999999998</v>
      </c>
      <c r="AO95">
        <v>2.7961752000000004</v>
      </c>
      <c r="AP95">
        <v>0.47161296000000003</v>
      </c>
      <c r="AQ95">
        <v>8.0606099999999987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30.178368523268631</v>
      </c>
      <c r="BB95">
        <f t="shared" si="1"/>
        <v>901.25276438990443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543.99665311977049</v>
      </c>
      <c r="M96">
        <v>28.234554032801615</v>
      </c>
      <c r="N96">
        <v>36.243602362204726</v>
      </c>
      <c r="O96">
        <v>0</v>
      </c>
      <c r="P96">
        <v>26.921299022494409</v>
      </c>
      <c r="Q96">
        <v>3.3520444897959183</v>
      </c>
      <c r="R96">
        <v>13.442719447368422</v>
      </c>
      <c r="S96">
        <v>8.0955239398084817</v>
      </c>
      <c r="T96">
        <v>0</v>
      </c>
      <c r="U96">
        <v>64.241422075237708</v>
      </c>
      <c r="V96">
        <v>4.001700584225901</v>
      </c>
      <c r="W96">
        <v>10.002750585175553</v>
      </c>
      <c r="X96">
        <v>43.997568160261984</v>
      </c>
      <c r="Y96">
        <v>0</v>
      </c>
      <c r="Z96">
        <v>2.01070584</v>
      </c>
      <c r="AA96">
        <v>12.931030944000002</v>
      </c>
      <c r="AB96">
        <v>8.0811365439999996</v>
      </c>
      <c r="AC96">
        <v>5.9383226240000004</v>
      </c>
      <c r="AD96">
        <v>2.7964513200000001</v>
      </c>
      <c r="AE96">
        <v>15.167135380800001</v>
      </c>
      <c r="AF96">
        <v>5.4449999999999994</v>
      </c>
      <c r="AG96">
        <v>4.6528060799999995</v>
      </c>
      <c r="AH96">
        <v>43.057968719999998</v>
      </c>
      <c r="AI96">
        <v>0</v>
      </c>
      <c r="AJ96">
        <v>0</v>
      </c>
      <c r="AK96">
        <v>15.766649999999998</v>
      </c>
      <c r="AL96">
        <v>0</v>
      </c>
      <c r="AM96">
        <v>4.8588992571428564</v>
      </c>
      <c r="AN96">
        <v>0.66954999999999998</v>
      </c>
      <c r="AO96">
        <v>2.7961752000000004</v>
      </c>
      <c r="AP96">
        <v>0.47161296000000003</v>
      </c>
      <c r="AQ96">
        <v>8.0606099999999987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30.469970288430858</v>
      </c>
      <c r="BB96">
        <f t="shared" si="1"/>
        <v>909.9612171050569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486.99676653569088</v>
      </c>
      <c r="M97">
        <v>28.234554032801615</v>
      </c>
      <c r="N97">
        <v>36.243602362204726</v>
      </c>
      <c r="O97">
        <v>0</v>
      </c>
      <c r="P97">
        <v>26.921299022494409</v>
      </c>
      <c r="Q97">
        <v>3.3520444897959183</v>
      </c>
      <c r="R97">
        <v>13.442719447368422</v>
      </c>
      <c r="S97">
        <v>8.0955239398084817</v>
      </c>
      <c r="T97">
        <v>0</v>
      </c>
      <c r="U97">
        <v>64.241422075237708</v>
      </c>
      <c r="V97">
        <v>4.001700584225901</v>
      </c>
      <c r="W97">
        <v>10.002750585175553</v>
      </c>
      <c r="X97">
        <v>43.997568160261984</v>
      </c>
      <c r="Y97">
        <v>0</v>
      </c>
      <c r="Z97">
        <v>2.01070584</v>
      </c>
      <c r="AA97">
        <v>12.931030944000002</v>
      </c>
      <c r="AB97">
        <v>8.0811365439999996</v>
      </c>
      <c r="AC97">
        <v>5.9383226240000004</v>
      </c>
      <c r="AD97">
        <v>2.7964513200000001</v>
      </c>
      <c r="AE97">
        <v>15.167135380800001</v>
      </c>
      <c r="AF97">
        <v>5.4449999999999994</v>
      </c>
      <c r="AG97">
        <v>4.6528060799999995</v>
      </c>
      <c r="AH97">
        <v>43.057968719999998</v>
      </c>
      <c r="AI97">
        <v>0</v>
      </c>
      <c r="AJ97">
        <v>0</v>
      </c>
      <c r="AK97">
        <v>15.766649999999998</v>
      </c>
      <c r="AL97">
        <v>0</v>
      </c>
      <c r="AM97">
        <v>4.8588992571428564</v>
      </c>
      <c r="AN97">
        <v>0.66954999999999998</v>
      </c>
      <c r="AO97">
        <v>2.7961752000000004</v>
      </c>
      <c r="AP97">
        <v>0.94322591999999983</v>
      </c>
      <c r="AQ97">
        <v>8.0606099999999987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28.638454443906777</v>
      </c>
      <c r="BB97">
        <f t="shared" si="1"/>
        <v>855.26445932550143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487.99685463940688</v>
      </c>
      <c r="M98">
        <v>28.234554032801615</v>
      </c>
      <c r="N98">
        <v>36.243602362204726</v>
      </c>
      <c r="O98">
        <v>0</v>
      </c>
      <c r="P98">
        <v>26.921299022494409</v>
      </c>
      <c r="Q98">
        <v>3.3520444897959183</v>
      </c>
      <c r="R98">
        <v>13.442719447368422</v>
      </c>
      <c r="S98">
        <v>8.0955239398084817</v>
      </c>
      <c r="T98">
        <v>0</v>
      </c>
      <c r="U98">
        <v>64.241422075237708</v>
      </c>
      <c r="V98">
        <v>4.001700584225901</v>
      </c>
      <c r="W98">
        <v>10.002750585175553</v>
      </c>
      <c r="X98">
        <v>43.997568160261984</v>
      </c>
      <c r="Y98">
        <v>0</v>
      </c>
      <c r="Z98">
        <v>2.01070584</v>
      </c>
      <c r="AA98">
        <v>12.931030944000002</v>
      </c>
      <c r="AB98">
        <v>8.0811365439999996</v>
      </c>
      <c r="AC98">
        <v>5.9383226240000004</v>
      </c>
      <c r="AD98">
        <v>2.7964513200000001</v>
      </c>
      <c r="AE98">
        <v>15.167135380800001</v>
      </c>
      <c r="AF98">
        <v>5.4449999999999994</v>
      </c>
      <c r="AG98">
        <v>4.6528060799999995</v>
      </c>
      <c r="AH98">
        <v>35.881640600000004</v>
      </c>
      <c r="AI98">
        <v>0</v>
      </c>
      <c r="AJ98">
        <v>0</v>
      </c>
      <c r="AK98">
        <v>15.766649999999998</v>
      </c>
      <c r="AL98">
        <v>0</v>
      </c>
      <c r="AM98">
        <v>4.8588992571428564</v>
      </c>
      <c r="AN98">
        <v>0.66954999999999998</v>
      </c>
      <c r="AO98">
        <v>2.7961752000000004</v>
      </c>
      <c r="AP98">
        <v>0.94322591999999983</v>
      </c>
      <c r="AQ98">
        <v>8.0606099999999987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28.438344316467205</v>
      </c>
      <c r="BB98">
        <f t="shared" si="1"/>
        <v>849.28832943665702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8.6386851073619639E-2</v>
      </c>
      <c r="K99">
        <f t="shared" si="2"/>
        <v>0.14133872234430631</v>
      </c>
      <c r="L99">
        <f t="shared" si="2"/>
        <v>12.102852844898258</v>
      </c>
      <c r="M99">
        <f t="shared" si="2"/>
        <v>0.67762929678723904</v>
      </c>
      <c r="N99">
        <f t="shared" si="2"/>
        <v>0.86984645669291494</v>
      </c>
      <c r="O99">
        <f t="shared" si="2"/>
        <v>0</v>
      </c>
      <c r="P99">
        <f t="shared" si="2"/>
        <v>0.64611117653986661</v>
      </c>
      <c r="Q99">
        <f t="shared" si="2"/>
        <v>6.6969853371985105E-2</v>
      </c>
      <c r="R99">
        <f t="shared" si="2"/>
        <v>0.26064255917436063</v>
      </c>
      <c r="S99">
        <f t="shared" si="2"/>
        <v>0.1620183700327017</v>
      </c>
      <c r="T99">
        <f t="shared" si="2"/>
        <v>0</v>
      </c>
      <c r="U99">
        <f t="shared" si="2"/>
        <v>1.5219892142267462</v>
      </c>
      <c r="V99">
        <f t="shared" si="2"/>
        <v>7.9114125281385408E-2</v>
      </c>
      <c r="W99">
        <f t="shared" si="2"/>
        <v>0.2075148630249431</v>
      </c>
      <c r="X99">
        <f t="shared" si="2"/>
        <v>0.98797491084792444</v>
      </c>
      <c r="Y99">
        <f t="shared" si="2"/>
        <v>0</v>
      </c>
      <c r="Z99">
        <f t="shared" si="2"/>
        <v>5.7055549980000092E-2</v>
      </c>
      <c r="AA99">
        <f t="shared" si="2"/>
        <v>0.14538393573599998</v>
      </c>
      <c r="AB99">
        <f t="shared" si="2"/>
        <v>0.25855956261199975</v>
      </c>
      <c r="AC99">
        <f t="shared" si="2"/>
        <v>0.18273195332079989</v>
      </c>
      <c r="AD99">
        <f t="shared" si="2"/>
        <v>0.11884918110000009</v>
      </c>
      <c r="AE99">
        <f t="shared" si="2"/>
        <v>0.36255287073719916</v>
      </c>
      <c r="AF99">
        <f t="shared" si="2"/>
        <v>0.13408312500000005</v>
      </c>
      <c r="AG99">
        <f t="shared" si="2"/>
        <v>0.11166734592000009</v>
      </c>
      <c r="AH99">
        <f t="shared" si="2"/>
        <v>0.72002250021000058</v>
      </c>
      <c r="AI99">
        <f t="shared" si="2"/>
        <v>5.6777136650000004E-2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3.0668734073809507E-2</v>
      </c>
      <c r="AN99">
        <f t="shared" si="2"/>
        <v>1.6069200000000013E-2</v>
      </c>
      <c r="AO99">
        <f t="shared" si="2"/>
        <v>5.6960794800000006E-2</v>
      </c>
      <c r="AP99">
        <f t="shared" si="2"/>
        <v>3.6805461419999991E-2</v>
      </c>
      <c r="AQ99">
        <f t="shared" si="2"/>
        <v>0.16793420749999996</v>
      </c>
      <c r="AR99">
        <f t="shared" si="2"/>
        <v>0.37291662719999952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1.9992042800615173E-2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0.68927068825597937</v>
      </c>
      <c r="BB99">
        <f t="shared" si="1"/>
        <v>20.584514647461095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0" t="s">
        <v>189</v>
      </c>
      <c r="BB1" s="214" t="s">
        <v>142</v>
      </c>
    </row>
    <row r="2" spans="1:54">
      <c r="A2" s="214"/>
      <c r="AS2" s="20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72.239999999999995</v>
      </c>
      <c r="BA3">
        <v>2.3499999999999943</v>
      </c>
      <c r="BB3">
        <f>SUM(B3:AZ3)-BA3</f>
        <v>69.89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72.239999999999995</v>
      </c>
      <c r="BA4">
        <v>2.3499999999999943</v>
      </c>
      <c r="BB4">
        <f t="shared" ref="BB4:BB67" si="0">SUM(B4:AZ4)-BA4</f>
        <v>69.89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72.239999999999995</v>
      </c>
      <c r="BA5">
        <v>2.3499999999999943</v>
      </c>
      <c r="BB5">
        <f t="shared" si="0"/>
        <v>69.89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72.239999999999995</v>
      </c>
      <c r="BA6">
        <v>2.3499999999999943</v>
      </c>
      <c r="BB6">
        <f t="shared" si="0"/>
        <v>69.89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72.239999999999995</v>
      </c>
      <c r="BA7">
        <v>2.3499999999999943</v>
      </c>
      <c r="BB7">
        <f t="shared" si="0"/>
        <v>69.89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72.239999999999995</v>
      </c>
      <c r="BA8">
        <v>2.3499999999999943</v>
      </c>
      <c r="BB8">
        <f t="shared" si="0"/>
        <v>69.89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72.239999999999995</v>
      </c>
      <c r="BA9">
        <v>2.3499999999999943</v>
      </c>
      <c r="BB9">
        <f t="shared" si="0"/>
        <v>69.89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72.239999999999995</v>
      </c>
      <c r="BA10">
        <v>2.3499999999999943</v>
      </c>
      <c r="BB10">
        <f t="shared" si="0"/>
        <v>69.89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71.850000000000009</v>
      </c>
      <c r="BA11">
        <v>2.3200000000000074</v>
      </c>
      <c r="BB11">
        <f t="shared" si="0"/>
        <v>69.53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71.850000000000009</v>
      </c>
      <c r="BA12">
        <v>2.3200000000000074</v>
      </c>
      <c r="BB12">
        <f t="shared" si="0"/>
        <v>69.53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71.850000000000009</v>
      </c>
      <c r="BA13">
        <v>2.3200000000000074</v>
      </c>
      <c r="BB13">
        <f t="shared" si="0"/>
        <v>69.53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71.850000000000009</v>
      </c>
      <c r="BA14">
        <v>2.3200000000000074</v>
      </c>
      <c r="BB14">
        <f t="shared" si="0"/>
        <v>69.53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71.97</v>
      </c>
      <c r="BA15">
        <v>2.3199999999999932</v>
      </c>
      <c r="BB15">
        <f t="shared" si="0"/>
        <v>69.650000000000006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71.97</v>
      </c>
      <c r="BA16">
        <v>2.3199999999999932</v>
      </c>
      <c r="BB16">
        <f t="shared" si="0"/>
        <v>69.650000000000006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71.97</v>
      </c>
      <c r="BA17">
        <v>2.3199999999999932</v>
      </c>
      <c r="BB17">
        <f t="shared" si="0"/>
        <v>69.650000000000006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71.97</v>
      </c>
      <c r="BA18">
        <v>2.3199999999999932</v>
      </c>
      <c r="BB18">
        <f t="shared" si="0"/>
        <v>69.650000000000006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71.97</v>
      </c>
      <c r="BA19">
        <v>2.3199999999999932</v>
      </c>
      <c r="BB19">
        <f t="shared" si="0"/>
        <v>69.650000000000006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71.97</v>
      </c>
      <c r="BA20">
        <v>2.3199999999999932</v>
      </c>
      <c r="BB20">
        <f t="shared" si="0"/>
        <v>69.650000000000006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71.97</v>
      </c>
      <c r="BA21">
        <v>2.3199999999999932</v>
      </c>
      <c r="BB21">
        <f t="shared" si="0"/>
        <v>69.650000000000006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71.97</v>
      </c>
      <c r="BA22">
        <v>2.3199999999999932</v>
      </c>
      <c r="BB22">
        <f t="shared" si="0"/>
        <v>69.650000000000006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71.97</v>
      </c>
      <c r="BA23">
        <v>2.3199999999999932</v>
      </c>
      <c r="BB23">
        <f t="shared" si="0"/>
        <v>69.650000000000006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71.97</v>
      </c>
      <c r="BA24">
        <v>2.3199999999999932</v>
      </c>
      <c r="BB24">
        <f t="shared" si="0"/>
        <v>69.650000000000006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75.97</v>
      </c>
      <c r="BA25">
        <v>2.4499999999999886</v>
      </c>
      <c r="BB25">
        <f t="shared" si="0"/>
        <v>73.52000000000001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79.94</v>
      </c>
      <c r="BA26">
        <v>2.5900000000000034</v>
      </c>
      <c r="BB26">
        <f t="shared" si="0"/>
        <v>77.349999999999994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83.5</v>
      </c>
      <c r="BA27">
        <v>2.710000000000008</v>
      </c>
      <c r="BB27">
        <f t="shared" si="0"/>
        <v>80.789999999999992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83.5</v>
      </c>
      <c r="BA28">
        <v>2.710000000000008</v>
      </c>
      <c r="BB28">
        <f t="shared" si="0"/>
        <v>80.789999999999992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83.570000000000007</v>
      </c>
      <c r="BA29">
        <v>2.710000000000008</v>
      </c>
      <c r="BB29">
        <f t="shared" si="0"/>
        <v>80.86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83.59</v>
      </c>
      <c r="BA30">
        <v>2.710000000000008</v>
      </c>
      <c r="BB30">
        <f t="shared" si="0"/>
        <v>80.88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83.54</v>
      </c>
      <c r="BA31">
        <v>2.710000000000008</v>
      </c>
      <c r="BB31">
        <f t="shared" si="0"/>
        <v>80.83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83.570000000000007</v>
      </c>
      <c r="BA32">
        <v>2.710000000000008</v>
      </c>
      <c r="BB32">
        <f t="shared" si="0"/>
        <v>80.86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83.59</v>
      </c>
      <c r="BA33">
        <v>2.710000000000008</v>
      </c>
      <c r="BB33">
        <f t="shared" si="0"/>
        <v>80.88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83.62</v>
      </c>
      <c r="BA34">
        <v>2.710000000000008</v>
      </c>
      <c r="BB34">
        <f t="shared" si="0"/>
        <v>80.91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</v>
      </c>
      <c r="BA35">
        <v>2.5899999999999892</v>
      </c>
      <c r="BB35">
        <f t="shared" si="0"/>
        <v>77.410000000000011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76.37</v>
      </c>
      <c r="BA36">
        <v>2.4699999999999989</v>
      </c>
      <c r="BB36">
        <f t="shared" si="0"/>
        <v>73.900000000000006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72.88</v>
      </c>
      <c r="BA37">
        <v>2.3599999999999852</v>
      </c>
      <c r="BB37">
        <f t="shared" si="0"/>
        <v>70.52000000000001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72.88</v>
      </c>
      <c r="BA38">
        <v>2.3599999999999852</v>
      </c>
      <c r="BB38">
        <f t="shared" si="0"/>
        <v>70.52000000000001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72.88</v>
      </c>
      <c r="BA39">
        <v>2.3599999999999852</v>
      </c>
      <c r="BB39">
        <f t="shared" si="0"/>
        <v>70.52000000000001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72.88</v>
      </c>
      <c r="BA40">
        <v>2.3599999999999852</v>
      </c>
      <c r="BB40">
        <f t="shared" si="0"/>
        <v>70.52000000000001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72.88</v>
      </c>
      <c r="BA41">
        <v>2.3599999999999852</v>
      </c>
      <c r="BB41">
        <f t="shared" si="0"/>
        <v>70.52000000000001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72.969999999999985</v>
      </c>
      <c r="BA42">
        <v>2.359999999999971</v>
      </c>
      <c r="BB42">
        <f t="shared" si="0"/>
        <v>70.610000000000014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72.969999999999985</v>
      </c>
      <c r="BA43">
        <v>2.359999999999971</v>
      </c>
      <c r="BB43">
        <f t="shared" si="0"/>
        <v>70.610000000000014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73.099999999999994</v>
      </c>
      <c r="BA44">
        <v>2.3599999999999852</v>
      </c>
      <c r="BB44">
        <f t="shared" si="0"/>
        <v>70.740000000000009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73.099999999999994</v>
      </c>
      <c r="BA45">
        <v>2.3599999999999852</v>
      </c>
      <c r="BB45">
        <f t="shared" si="0"/>
        <v>70.740000000000009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73.099999999999994</v>
      </c>
      <c r="BA46">
        <v>2.3599999999999852</v>
      </c>
      <c r="BB46">
        <f t="shared" si="0"/>
        <v>70.740000000000009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73.099999999999994</v>
      </c>
      <c r="BA47">
        <v>2.3599999999999852</v>
      </c>
      <c r="BB47">
        <f t="shared" si="0"/>
        <v>70.740000000000009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73.099999999999994</v>
      </c>
      <c r="BA48">
        <v>2.3599999999999852</v>
      </c>
      <c r="BB48">
        <f t="shared" si="0"/>
        <v>70.740000000000009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73.099999999999994</v>
      </c>
      <c r="BA49">
        <v>2.3599999999999852</v>
      </c>
      <c r="BB49">
        <f t="shared" si="0"/>
        <v>70.740000000000009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73.099999999999994</v>
      </c>
      <c r="BA50">
        <v>2.3599999999999852</v>
      </c>
      <c r="BB50">
        <f t="shared" si="0"/>
        <v>70.740000000000009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73.099999999999994</v>
      </c>
      <c r="BA51">
        <v>2.3599999999999852</v>
      </c>
      <c r="BB51">
        <f t="shared" si="0"/>
        <v>70.740000000000009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73.099999999999994</v>
      </c>
      <c r="BA52">
        <v>2.3599999999999852</v>
      </c>
      <c r="BB52">
        <f t="shared" si="0"/>
        <v>70.740000000000009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73.099999999999994</v>
      </c>
      <c r="BA53">
        <v>2.3599999999999852</v>
      </c>
      <c r="BB53">
        <f t="shared" si="0"/>
        <v>70.740000000000009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72.949999999999989</v>
      </c>
      <c r="BA54">
        <v>2.3599999999999852</v>
      </c>
      <c r="BB54">
        <f t="shared" si="0"/>
        <v>70.59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72.949999999999989</v>
      </c>
      <c r="BA55">
        <v>2.3599999999999852</v>
      </c>
      <c r="BB55">
        <f t="shared" si="0"/>
        <v>70.59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72.949999999999989</v>
      </c>
      <c r="BA56">
        <v>2.3599999999999852</v>
      </c>
      <c r="BB56">
        <f t="shared" si="0"/>
        <v>70.59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72.94</v>
      </c>
      <c r="BA57">
        <v>2.3599999999999994</v>
      </c>
      <c r="BB57">
        <f t="shared" si="0"/>
        <v>70.58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72.94</v>
      </c>
      <c r="BA58">
        <v>2.3599999999999994</v>
      </c>
      <c r="BB58">
        <f t="shared" si="0"/>
        <v>70.58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72.94</v>
      </c>
      <c r="BA59">
        <v>2.3599999999999994</v>
      </c>
      <c r="BB59">
        <f t="shared" si="0"/>
        <v>70.58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72.94</v>
      </c>
      <c r="BA60">
        <v>2.3599999999999994</v>
      </c>
      <c r="BB60">
        <f t="shared" si="0"/>
        <v>70.58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72.949999999999989</v>
      </c>
      <c r="BA61">
        <v>2.3599999999999852</v>
      </c>
      <c r="BB61">
        <f t="shared" si="0"/>
        <v>70.59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72.839999999999989</v>
      </c>
      <c r="BA62">
        <v>2.3499999999999801</v>
      </c>
      <c r="BB62">
        <f t="shared" si="0"/>
        <v>70.490000000000009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72.839999999999989</v>
      </c>
      <c r="BA63">
        <v>2.3499999999999801</v>
      </c>
      <c r="BB63">
        <f t="shared" si="0"/>
        <v>70.490000000000009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72.839999999999989</v>
      </c>
      <c r="BA64">
        <v>2.3499999999999801</v>
      </c>
      <c r="BB64">
        <f t="shared" si="0"/>
        <v>70.490000000000009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72.839999999999989</v>
      </c>
      <c r="BA65">
        <v>2.3499999999999801</v>
      </c>
      <c r="BB65">
        <f t="shared" si="0"/>
        <v>70.490000000000009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72.839999999999989</v>
      </c>
      <c r="BA66">
        <v>2.3499999999999801</v>
      </c>
      <c r="BB66">
        <f t="shared" si="0"/>
        <v>70.490000000000009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72.839999999999989</v>
      </c>
      <c r="BA67">
        <v>2.3499999999999801</v>
      </c>
      <c r="BB67">
        <f t="shared" si="0"/>
        <v>70.490000000000009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72.839999999999989</v>
      </c>
      <c r="BA68">
        <v>2.3499999999999801</v>
      </c>
      <c r="BB68">
        <f t="shared" ref="BB68:BB99" si="1">SUM(B68:AZ68)-BA68</f>
        <v>70.490000000000009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72.249999999999986</v>
      </c>
      <c r="BA69">
        <v>2.3299999999999841</v>
      </c>
      <c r="BB69">
        <f t="shared" si="1"/>
        <v>69.92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72.249999999999986</v>
      </c>
      <c r="BA70">
        <v>2.3299999999999841</v>
      </c>
      <c r="BB70">
        <f t="shared" si="1"/>
        <v>69.92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72.029999999999987</v>
      </c>
      <c r="BA71">
        <v>2.3299999999999841</v>
      </c>
      <c r="BB71">
        <f t="shared" si="1"/>
        <v>69.7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72.029999999999987</v>
      </c>
      <c r="BA72">
        <v>2.3299999999999841</v>
      </c>
      <c r="BB72">
        <f t="shared" si="1"/>
        <v>69.7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72.029999999999987</v>
      </c>
      <c r="BA73">
        <v>2.3299999999999841</v>
      </c>
      <c r="BB73">
        <f t="shared" si="1"/>
        <v>69.7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72.029999999999987</v>
      </c>
      <c r="BA74">
        <v>2.3299999999999841</v>
      </c>
      <c r="BB74">
        <f t="shared" si="1"/>
        <v>69.7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73.460000000000008</v>
      </c>
      <c r="BA75">
        <v>2.3799999999999955</v>
      </c>
      <c r="BB75">
        <f t="shared" si="1"/>
        <v>71.080000000000013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77.27000000000001</v>
      </c>
      <c r="BA76">
        <v>2.5100000000000051</v>
      </c>
      <c r="BB76">
        <f t="shared" si="1"/>
        <v>74.760000000000005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80.88000000000001</v>
      </c>
      <c r="BA77">
        <v>2.6300000000000097</v>
      </c>
      <c r="BB77">
        <f t="shared" si="1"/>
        <v>78.25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80.88000000000001</v>
      </c>
      <c r="BA78">
        <v>2.6300000000000097</v>
      </c>
      <c r="BB78">
        <f t="shared" si="1"/>
        <v>78.25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80.910000000000011</v>
      </c>
      <c r="BA79">
        <v>2.6200000000000188</v>
      </c>
      <c r="BB79">
        <f t="shared" si="1"/>
        <v>78.289999999999992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80.910000000000011</v>
      </c>
      <c r="BA80">
        <v>2.6200000000000188</v>
      </c>
      <c r="BB80">
        <f t="shared" si="1"/>
        <v>78.289999999999992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80.660000000000011</v>
      </c>
      <c r="BA81">
        <v>2.6200000000000188</v>
      </c>
      <c r="BB81">
        <f t="shared" si="1"/>
        <v>78.039999999999992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80.660000000000011</v>
      </c>
      <c r="BA82">
        <v>2.6200000000000188</v>
      </c>
      <c r="BB82">
        <f t="shared" si="1"/>
        <v>78.039999999999992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80.660000000000011</v>
      </c>
      <c r="BA83">
        <v>2.6200000000000188</v>
      </c>
      <c r="BB83">
        <f t="shared" si="1"/>
        <v>78.039999999999992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80.660000000000011</v>
      </c>
      <c r="BA84">
        <v>2.6200000000000188</v>
      </c>
      <c r="BB84">
        <f t="shared" si="1"/>
        <v>78.039999999999992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77.170000000000016</v>
      </c>
      <c r="BA85">
        <v>2.5000000000000284</v>
      </c>
      <c r="BB85">
        <f t="shared" si="1"/>
        <v>74.669999999999987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73.36</v>
      </c>
      <c r="BA86">
        <v>2.3800000000000097</v>
      </c>
      <c r="BB86">
        <f t="shared" si="1"/>
        <v>70.97999999999999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70.14</v>
      </c>
      <c r="BA87">
        <v>2.2800000000000011</v>
      </c>
      <c r="BB87">
        <f t="shared" si="1"/>
        <v>67.86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70.64</v>
      </c>
      <c r="BA88">
        <v>2.2900000000000063</v>
      </c>
      <c r="BB88">
        <f t="shared" si="1"/>
        <v>68.349999999999994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70.88000000000001</v>
      </c>
      <c r="BA89">
        <v>2.3000000000000114</v>
      </c>
      <c r="BB89">
        <f t="shared" si="1"/>
        <v>68.58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71.14</v>
      </c>
      <c r="BA90">
        <v>2.3100000000000023</v>
      </c>
      <c r="BB90">
        <f t="shared" si="1"/>
        <v>68.83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72.089999999999989</v>
      </c>
      <c r="BA91">
        <v>2.3299999999999841</v>
      </c>
      <c r="BB91">
        <f t="shared" si="1"/>
        <v>69.760000000000005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72.089999999999989</v>
      </c>
      <c r="BA92">
        <v>2.3299999999999841</v>
      </c>
      <c r="BB92">
        <f t="shared" si="1"/>
        <v>69.760000000000005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72.089999999999989</v>
      </c>
      <c r="BA93">
        <v>2.3299999999999841</v>
      </c>
      <c r="BB93">
        <f t="shared" si="1"/>
        <v>69.760000000000005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71.989999999999995</v>
      </c>
      <c r="BA94">
        <v>2.3299999999999983</v>
      </c>
      <c r="BB94">
        <f t="shared" si="1"/>
        <v>69.66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71.989999999999995</v>
      </c>
      <c r="BA95">
        <v>2.3299999999999983</v>
      </c>
      <c r="BB95">
        <f t="shared" si="1"/>
        <v>69.66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71.989999999999995</v>
      </c>
      <c r="BA96">
        <v>2.3299999999999983</v>
      </c>
      <c r="BB96">
        <f t="shared" si="1"/>
        <v>69.66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71.679999999999993</v>
      </c>
      <c r="BA97">
        <v>2.3199999999999932</v>
      </c>
      <c r="BB97">
        <f t="shared" si="1"/>
        <v>69.36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71.679999999999993</v>
      </c>
      <c r="BA98">
        <v>2.3199999999999932</v>
      </c>
      <c r="BB98">
        <f t="shared" si="1"/>
        <v>69.36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1.7847649999999997</v>
      </c>
      <c r="BA99">
        <f t="shared" si="2"/>
        <v>5.7759999999999832E-2</v>
      </c>
      <c r="BB99">
        <f t="shared" si="1"/>
        <v>1.7270049999999999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0" t="s">
        <v>189</v>
      </c>
      <c r="BB1" s="214" t="s">
        <v>142</v>
      </c>
    </row>
    <row r="2" spans="1:54">
      <c r="A2" s="214"/>
      <c r="AS2" s="169"/>
      <c r="AT2" s="169"/>
      <c r="AU2" s="169"/>
      <c r="AV2" s="169"/>
      <c r="AW2" s="169"/>
      <c r="AX2" s="169"/>
      <c r="AY2" s="169"/>
      <c r="AZ2" s="169"/>
      <c r="BA2" s="230"/>
      <c r="BB2" s="21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14.5024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0.46987799999999957</v>
      </c>
      <c r="BB3">
        <f>SUM(B3:AZ3)-BA3</f>
        <v>14.032522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14.5024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0.46987799999999957</v>
      </c>
      <c r="BB4">
        <f t="shared" ref="BB4:BB67" si="0">SUM(B4:AZ4)-BA4</f>
        <v>14.032522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14.5024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0.46987799999999957</v>
      </c>
      <c r="BB5">
        <f t="shared" si="0"/>
        <v>14.032522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14.5024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0.46987799999999957</v>
      </c>
      <c r="BB6">
        <f t="shared" si="0"/>
        <v>14.032522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12.631254999999999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0.40925299999999964</v>
      </c>
      <c r="BB7">
        <f t="shared" si="0"/>
        <v>12.222002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7.5236369999999999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0.24376599999999993</v>
      </c>
      <c r="BB8">
        <f t="shared" si="0"/>
        <v>7.279871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11.188076000000001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0.36249399999999987</v>
      </c>
      <c r="BB9">
        <f t="shared" si="0"/>
        <v>10.825582000000001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11.828313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0.38323699999999938</v>
      </c>
      <c r="BB10">
        <f t="shared" si="0"/>
        <v>11.445076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14.5024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0.46987799999999957</v>
      </c>
      <c r="BB11">
        <f t="shared" si="0"/>
        <v>14.032522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11.974513999999999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0.38797399999999982</v>
      </c>
      <c r="BB12">
        <f t="shared" si="0"/>
        <v>11.586539999999999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13.295824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0.4307850000000002</v>
      </c>
      <c r="BB13">
        <f t="shared" si="0"/>
        <v>12.865038999999999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14.181704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0.45948699999999931</v>
      </c>
      <c r="BB14">
        <f t="shared" si="0"/>
        <v>13.722217000000001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10.182547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0.32991499999999974</v>
      </c>
      <c r="BB15">
        <f t="shared" si="0"/>
        <v>9.8526319999999998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14.5024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0.46987799999999957</v>
      </c>
      <c r="BB16">
        <f t="shared" si="0"/>
        <v>14.032522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14.149967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0.45845899999999951</v>
      </c>
      <c r="BB17">
        <f t="shared" si="0"/>
        <v>13.691508000000001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14.5024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0.46987799999999957</v>
      </c>
      <c r="BB18">
        <f t="shared" si="0"/>
        <v>14.032522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13.910037000000001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0.450685</v>
      </c>
      <c r="BB19">
        <f t="shared" si="0"/>
        <v>13.459352000000001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14.195034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0.4599189999999993</v>
      </c>
      <c r="BB20">
        <f t="shared" si="0"/>
        <v>13.735115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14.5024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0.46987799999999957</v>
      </c>
      <c r="BB21">
        <f t="shared" si="0"/>
        <v>14.032522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13.713269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0.44430999999999976</v>
      </c>
      <c r="BB22">
        <f t="shared" si="0"/>
        <v>13.268959000000001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14.5024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0.46987799999999957</v>
      </c>
      <c r="BB23">
        <f t="shared" si="0"/>
        <v>14.032522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14.5024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0.46987799999999957</v>
      </c>
      <c r="BB24">
        <f t="shared" si="0"/>
        <v>14.032522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14.5024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0.46987799999999957</v>
      </c>
      <c r="BB25">
        <f t="shared" si="0"/>
        <v>14.032522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14.5024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0.46987799999999957</v>
      </c>
      <c r="BB26">
        <f t="shared" si="0"/>
        <v>14.032522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14.5024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0.46987799999999957</v>
      </c>
      <c r="BB27">
        <f t="shared" si="0"/>
        <v>14.032522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14.5024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0.46987799999999957</v>
      </c>
      <c r="BB28">
        <f t="shared" si="0"/>
        <v>14.032522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14.5024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0.46987799999999957</v>
      </c>
      <c r="BB29">
        <f t="shared" si="0"/>
        <v>14.032522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14.5024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0.46987799999999957</v>
      </c>
      <c r="BB30">
        <f t="shared" si="0"/>
        <v>14.032522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14.5024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0.46987799999999957</v>
      </c>
      <c r="BB31">
        <f t="shared" si="0"/>
        <v>14.032522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14.5024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0.46987799999999957</v>
      </c>
      <c r="BB32">
        <f t="shared" si="0"/>
        <v>14.032522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14.5024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0.46987799999999957</v>
      </c>
      <c r="BB33">
        <f t="shared" si="0"/>
        <v>14.032522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14.5024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0.46987799999999957</v>
      </c>
      <c r="BB34">
        <f t="shared" si="0"/>
        <v>14.032522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14.5024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0.46987799999999957</v>
      </c>
      <c r="BB35">
        <f t="shared" si="0"/>
        <v>14.032522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14.462574999999999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0.46858699999999942</v>
      </c>
      <c r="BB36">
        <f t="shared" si="0"/>
        <v>13.993988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14.5024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0.46987799999999957</v>
      </c>
      <c r="BB37">
        <f t="shared" si="0"/>
        <v>14.032522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14.5024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0.46987799999999957</v>
      </c>
      <c r="BB38">
        <f t="shared" si="0"/>
        <v>14.032522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14.5024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0.46987799999999957</v>
      </c>
      <c r="BB39">
        <f t="shared" si="0"/>
        <v>14.032522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14.5024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0.46987799999999957</v>
      </c>
      <c r="BB40">
        <f t="shared" si="0"/>
        <v>14.032522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14.5024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0.46987799999999957</v>
      </c>
      <c r="BB41">
        <f t="shared" si="0"/>
        <v>14.032522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14.5024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0.46987799999999957</v>
      </c>
      <c r="BB42">
        <f t="shared" si="0"/>
        <v>14.032522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14.5024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0.46987799999999957</v>
      </c>
      <c r="BB43">
        <f t="shared" si="0"/>
        <v>14.032522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0.46987799999999957</v>
      </c>
      <c r="BB44">
        <f t="shared" si="0"/>
        <v>14.032522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14.5024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0.46987799999999957</v>
      </c>
      <c r="BB45">
        <f t="shared" si="0"/>
        <v>14.032522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0.46987799999999957</v>
      </c>
      <c r="BB46">
        <f t="shared" si="0"/>
        <v>14.032522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14.5024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0.46987799999999957</v>
      </c>
      <c r="BB47">
        <f t="shared" si="0"/>
        <v>14.032522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14.5024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0.46987799999999957</v>
      </c>
      <c r="BB48">
        <f t="shared" si="0"/>
        <v>14.032522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14.5024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0.46987799999999957</v>
      </c>
      <c r="BB49">
        <f t="shared" si="0"/>
        <v>14.032522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14.5024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0.46987799999999957</v>
      </c>
      <c r="BB50">
        <f t="shared" si="0"/>
        <v>14.032522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0.46987799999999957</v>
      </c>
      <c r="BB51">
        <f t="shared" si="0"/>
        <v>14.032522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0.46987799999999957</v>
      </c>
      <c r="BB52">
        <f t="shared" si="0"/>
        <v>14.032522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0.46987799999999957</v>
      </c>
      <c r="BB53">
        <f t="shared" si="0"/>
        <v>14.032522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0.46987799999999957</v>
      </c>
      <c r="BB54">
        <f t="shared" si="0"/>
        <v>14.032522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0.46987799999999957</v>
      </c>
      <c r="BB55">
        <f t="shared" si="0"/>
        <v>14.032522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14.5024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0.46987799999999957</v>
      </c>
      <c r="BB56">
        <f t="shared" si="0"/>
        <v>14.032522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14.5024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0.46987799999999957</v>
      </c>
      <c r="BB57">
        <f t="shared" si="0"/>
        <v>14.032522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0.46987799999999957</v>
      </c>
      <c r="BB58">
        <f t="shared" si="0"/>
        <v>14.032522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14.5024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0.46987799999999957</v>
      </c>
      <c r="BB59">
        <f t="shared" si="0"/>
        <v>14.032522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14.5024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0.46987799999999957</v>
      </c>
      <c r="BB60">
        <f t="shared" si="0"/>
        <v>14.032522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14.5024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0.46987799999999957</v>
      </c>
      <c r="BB61">
        <f t="shared" si="0"/>
        <v>14.032522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14.5024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0.46987799999999957</v>
      </c>
      <c r="BB62">
        <f t="shared" si="0"/>
        <v>14.032522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14.5024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0.46987799999999957</v>
      </c>
      <c r="BB63">
        <f t="shared" si="0"/>
        <v>14.032522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14.5024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0.46987799999999957</v>
      </c>
      <c r="BB64">
        <f t="shared" si="0"/>
        <v>14.032522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14.5024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0.46987799999999957</v>
      </c>
      <c r="BB65">
        <f t="shared" si="0"/>
        <v>14.032522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14.5024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0.46987799999999957</v>
      </c>
      <c r="BB66">
        <f t="shared" si="0"/>
        <v>14.032522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14.5024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0.46987799999999957</v>
      </c>
      <c r="BB67">
        <f t="shared" si="0"/>
        <v>14.032522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14.5024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0.46987799999999957</v>
      </c>
      <c r="BB68">
        <f t="shared" ref="BB68:BB99" si="1">SUM(B68:AZ68)-BA68</f>
        <v>14.032522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14.5024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0.46987799999999957</v>
      </c>
      <c r="BB69">
        <f t="shared" si="1"/>
        <v>14.032522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14.5024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0.46987799999999957</v>
      </c>
      <c r="BB70">
        <f t="shared" si="1"/>
        <v>14.032522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14.5024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0.46987799999999957</v>
      </c>
      <c r="BB71">
        <f t="shared" si="1"/>
        <v>14.032522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14.5024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0.46987799999999957</v>
      </c>
      <c r="BB72">
        <f t="shared" si="1"/>
        <v>14.032522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14.5024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0.46987799999999957</v>
      </c>
      <c r="BB73">
        <f t="shared" si="1"/>
        <v>14.032522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14.5024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0.46987799999999957</v>
      </c>
      <c r="BB74">
        <f t="shared" si="1"/>
        <v>14.032522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14.5024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0.46987799999999957</v>
      </c>
      <c r="BB75">
        <f t="shared" si="1"/>
        <v>14.032522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14.5024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0.46987799999999957</v>
      </c>
      <c r="BB76">
        <f t="shared" si="1"/>
        <v>14.032522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14.5024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0.46987799999999957</v>
      </c>
      <c r="BB77">
        <f t="shared" si="1"/>
        <v>14.032522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13.833128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0.44819299999999984</v>
      </c>
      <c r="BB78">
        <f t="shared" si="1"/>
        <v>13.384935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14.5024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0.46987799999999957</v>
      </c>
      <c r="BB79">
        <f t="shared" si="1"/>
        <v>14.032522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14.5024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0.46987799999999957</v>
      </c>
      <c r="BB80">
        <f t="shared" si="1"/>
        <v>14.032522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14.5024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0.46987799999999957</v>
      </c>
      <c r="BB81">
        <f t="shared" si="1"/>
        <v>14.032522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14.5024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0.46987799999999957</v>
      </c>
      <c r="BB82">
        <f t="shared" si="1"/>
        <v>14.032522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0.46987799999999957</v>
      </c>
      <c r="BB83">
        <f t="shared" si="1"/>
        <v>14.032522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0.46987799999999957</v>
      </c>
      <c r="BB84">
        <f t="shared" si="1"/>
        <v>14.032522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13.840638999999999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0.4484370000000002</v>
      </c>
      <c r="BB85">
        <f t="shared" si="1"/>
        <v>13.392201999999999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0.46987799999999957</v>
      </c>
      <c r="BB86">
        <f t="shared" si="1"/>
        <v>14.032522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0.46987799999999957</v>
      </c>
      <c r="BB87">
        <f t="shared" si="1"/>
        <v>14.032522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0.46987799999999957</v>
      </c>
      <c r="BB88">
        <f t="shared" si="1"/>
        <v>14.032522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0.48589600000000033</v>
      </c>
      <c r="BB89">
        <f t="shared" si="1"/>
        <v>14.510904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0.48589600000000033</v>
      </c>
      <c r="BB90">
        <f t="shared" si="1"/>
        <v>14.510904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0.48589600000000033</v>
      </c>
      <c r="BB91">
        <f t="shared" si="1"/>
        <v>14.510904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13.49841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0.43734800000000007</v>
      </c>
      <c r="BB92">
        <f t="shared" si="1"/>
        <v>13.061062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0.48589600000000033</v>
      </c>
      <c r="BB93">
        <f t="shared" si="1"/>
        <v>14.510904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0.48589600000000033</v>
      </c>
      <c r="BB94">
        <f t="shared" si="1"/>
        <v>14.510904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0.48589600000000033</v>
      </c>
      <c r="BB95">
        <f t="shared" si="1"/>
        <v>14.510904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0.48589600000000033</v>
      </c>
      <c r="BB96">
        <f t="shared" si="1"/>
        <v>14.510904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0.48589600000000033</v>
      </c>
      <c r="BB97">
        <f t="shared" si="1"/>
        <v>14.510904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13.143274999999999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0.42584199999999939</v>
      </c>
      <c r="BB98">
        <f t="shared" si="1"/>
        <v>12.717433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0.34179925099999975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1.1074299250000006E-2</v>
      </c>
      <c r="BB99">
        <f t="shared" si="1"/>
        <v>0.33072495174999972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1.2</v>
      </c>
      <c r="K3" s="201">
        <v>495.74</v>
      </c>
      <c r="L3" s="201">
        <v>10.68</v>
      </c>
      <c r="M3" s="201">
        <v>61.7</v>
      </c>
      <c r="N3" s="201">
        <v>50.2</v>
      </c>
      <c r="O3" s="201">
        <v>70.91</v>
      </c>
      <c r="P3" s="201">
        <v>16.78</v>
      </c>
      <c r="Q3" s="201">
        <v>4.6399999999999997</v>
      </c>
      <c r="R3" s="201">
        <v>18.02</v>
      </c>
      <c r="S3" s="201">
        <v>11.22</v>
      </c>
      <c r="T3" s="201">
        <v>0</v>
      </c>
      <c r="U3" s="201">
        <v>51.34</v>
      </c>
      <c r="V3" s="201">
        <v>6.06</v>
      </c>
      <c r="W3" s="201">
        <v>14.79</v>
      </c>
      <c r="X3" s="201">
        <v>62.69</v>
      </c>
      <c r="Y3" s="201">
        <v>0</v>
      </c>
      <c r="Z3" s="201">
        <v>59.14</v>
      </c>
      <c r="AA3" s="201">
        <v>38.340000000000003</v>
      </c>
      <c r="AB3" s="201">
        <v>0</v>
      </c>
      <c r="AC3" s="201">
        <v>12.92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58.84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4.1500000000000004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495.74</v>
      </c>
      <c r="L4" s="201">
        <v>10.68</v>
      </c>
      <c r="M4" s="201">
        <v>61.7</v>
      </c>
      <c r="N4" s="201">
        <v>50.2</v>
      </c>
      <c r="O4" s="201">
        <v>70.91</v>
      </c>
      <c r="P4" s="201">
        <v>16.78</v>
      </c>
      <c r="Q4" s="201">
        <v>4.6399999999999997</v>
      </c>
      <c r="R4" s="201">
        <v>18.02</v>
      </c>
      <c r="S4" s="201">
        <v>11.22</v>
      </c>
      <c r="T4" s="201">
        <v>0</v>
      </c>
      <c r="U4" s="201">
        <v>51.34</v>
      </c>
      <c r="V4" s="201">
        <v>6.06</v>
      </c>
      <c r="W4" s="201">
        <v>14.79</v>
      </c>
      <c r="X4" s="201">
        <v>62.69</v>
      </c>
      <c r="Y4" s="201">
        <v>0</v>
      </c>
      <c r="Z4" s="201">
        <v>59.14</v>
      </c>
      <c r="AA4" s="201">
        <v>38.340000000000003</v>
      </c>
      <c r="AB4" s="201">
        <v>0</v>
      </c>
      <c r="AC4" s="201">
        <v>12.92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58.84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4.1500000000000004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495.74</v>
      </c>
      <c r="L5" s="201">
        <v>10.68</v>
      </c>
      <c r="M5" s="201">
        <v>61.7</v>
      </c>
      <c r="N5" s="201">
        <v>50.2</v>
      </c>
      <c r="O5" s="201">
        <v>70.91</v>
      </c>
      <c r="P5" s="201">
        <v>16.78</v>
      </c>
      <c r="Q5" s="201">
        <v>4.6399999999999997</v>
      </c>
      <c r="R5" s="201">
        <v>18.02</v>
      </c>
      <c r="S5" s="201">
        <v>11.22</v>
      </c>
      <c r="T5" s="201">
        <v>0</v>
      </c>
      <c r="U5" s="201">
        <v>51.34</v>
      </c>
      <c r="V5" s="201">
        <v>6.06</v>
      </c>
      <c r="W5" s="201">
        <v>14.79</v>
      </c>
      <c r="X5" s="201">
        <v>62.69</v>
      </c>
      <c r="Y5" s="201">
        <v>0</v>
      </c>
      <c r="Z5" s="201">
        <v>59.14</v>
      </c>
      <c r="AA5" s="201">
        <v>38.340000000000003</v>
      </c>
      <c r="AB5" s="201">
        <v>0</v>
      </c>
      <c r="AC5" s="201">
        <v>12.92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58.84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4.1500000000000004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495.74</v>
      </c>
      <c r="L6" s="201">
        <v>10.68</v>
      </c>
      <c r="M6" s="201">
        <v>61.7</v>
      </c>
      <c r="N6" s="201">
        <v>50.2</v>
      </c>
      <c r="O6" s="201">
        <v>70.91</v>
      </c>
      <c r="P6" s="201">
        <v>16.78</v>
      </c>
      <c r="Q6" s="201">
        <v>4.6399999999999997</v>
      </c>
      <c r="R6" s="201">
        <v>18.02</v>
      </c>
      <c r="S6" s="201">
        <v>11.22</v>
      </c>
      <c r="T6" s="201">
        <v>0</v>
      </c>
      <c r="U6" s="201">
        <v>51.34</v>
      </c>
      <c r="V6" s="201">
        <v>6.06</v>
      </c>
      <c r="W6" s="201">
        <v>14.79</v>
      </c>
      <c r="X6" s="201">
        <v>62.69</v>
      </c>
      <c r="Y6" s="201">
        <v>0</v>
      </c>
      <c r="Z6" s="201">
        <v>59.14</v>
      </c>
      <c r="AA6" s="201">
        <v>38.340000000000003</v>
      </c>
      <c r="AB6" s="201">
        <v>0</v>
      </c>
      <c r="AC6" s="201">
        <v>12.92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58.84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4.6100000000000003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406.39</v>
      </c>
      <c r="L7" s="201">
        <v>10.68</v>
      </c>
      <c r="M7" s="201">
        <v>61.7</v>
      </c>
      <c r="N7" s="201">
        <v>50.2</v>
      </c>
      <c r="O7" s="201">
        <v>70.91</v>
      </c>
      <c r="P7" s="201">
        <v>16.78</v>
      </c>
      <c r="Q7" s="201">
        <v>4.6399999999999997</v>
      </c>
      <c r="R7" s="201">
        <v>18.02</v>
      </c>
      <c r="S7" s="201">
        <v>11.22</v>
      </c>
      <c r="T7" s="201">
        <v>0</v>
      </c>
      <c r="U7" s="201">
        <v>51.34</v>
      </c>
      <c r="V7" s="201">
        <v>6.06</v>
      </c>
      <c r="W7" s="201">
        <v>14.79</v>
      </c>
      <c r="X7" s="201">
        <v>62.69</v>
      </c>
      <c r="Y7" s="201">
        <v>0</v>
      </c>
      <c r="Z7" s="201">
        <v>59.14</v>
      </c>
      <c r="AA7" s="201">
        <v>38.340000000000003</v>
      </c>
      <c r="AB7" s="201">
        <v>0</v>
      </c>
      <c r="AC7" s="201">
        <v>12.92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58.84</v>
      </c>
      <c r="AJ7" s="201">
        <v>0</v>
      </c>
      <c r="AK7" s="201">
        <v>97.9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4.8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319.31</v>
      </c>
      <c r="L8" s="201">
        <v>10.68</v>
      </c>
      <c r="M8" s="201">
        <v>61.7</v>
      </c>
      <c r="N8" s="201">
        <v>50.2</v>
      </c>
      <c r="O8" s="201">
        <v>70.91</v>
      </c>
      <c r="P8" s="201">
        <v>16.78</v>
      </c>
      <c r="Q8" s="201">
        <v>4.6399999999999997</v>
      </c>
      <c r="R8" s="201">
        <v>18.02</v>
      </c>
      <c r="S8" s="201">
        <v>11.22</v>
      </c>
      <c r="T8" s="201">
        <v>0</v>
      </c>
      <c r="U8" s="201">
        <v>51.34</v>
      </c>
      <c r="V8" s="201">
        <v>6.06</v>
      </c>
      <c r="W8" s="201">
        <v>14.79</v>
      </c>
      <c r="X8" s="201">
        <v>62.69</v>
      </c>
      <c r="Y8" s="201">
        <v>0</v>
      </c>
      <c r="Z8" s="201">
        <v>59.14</v>
      </c>
      <c r="AA8" s="201">
        <v>38.340000000000003</v>
      </c>
      <c r="AB8" s="201">
        <v>0</v>
      </c>
      <c r="AC8" s="201">
        <v>12.92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58.84</v>
      </c>
      <c r="AJ8" s="201">
        <v>0</v>
      </c>
      <c r="AK8" s="201">
        <v>99.62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4.9000000000000004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270.93</v>
      </c>
      <c r="L9" s="201">
        <v>10.68</v>
      </c>
      <c r="M9" s="201">
        <v>61.7</v>
      </c>
      <c r="N9" s="201">
        <v>50.2</v>
      </c>
      <c r="O9" s="201">
        <v>70.91</v>
      </c>
      <c r="P9" s="201">
        <v>16.78</v>
      </c>
      <c r="Q9" s="201">
        <v>4.6399999999999997</v>
      </c>
      <c r="R9" s="201">
        <v>18.02</v>
      </c>
      <c r="S9" s="201">
        <v>11.22</v>
      </c>
      <c r="T9" s="201">
        <v>0</v>
      </c>
      <c r="U9" s="201">
        <v>54.09</v>
      </c>
      <c r="V9" s="201">
        <v>6.06</v>
      </c>
      <c r="W9" s="201">
        <v>14.79</v>
      </c>
      <c r="X9" s="201">
        <v>62.69</v>
      </c>
      <c r="Y9" s="201">
        <v>0</v>
      </c>
      <c r="Z9" s="201">
        <v>59.14</v>
      </c>
      <c r="AA9" s="201">
        <v>38.340000000000003</v>
      </c>
      <c r="AB9" s="201">
        <v>0</v>
      </c>
      <c r="AC9" s="201">
        <v>12.92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58.84</v>
      </c>
      <c r="AJ9" s="201">
        <v>0</v>
      </c>
      <c r="AK9" s="201">
        <v>99.62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4.9000000000000004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270.93</v>
      </c>
      <c r="L10" s="201">
        <v>10.68</v>
      </c>
      <c r="M10" s="201">
        <v>61.7</v>
      </c>
      <c r="N10" s="201">
        <v>50.2</v>
      </c>
      <c r="O10" s="201">
        <v>70.91</v>
      </c>
      <c r="P10" s="201">
        <v>16.78</v>
      </c>
      <c r="Q10" s="201">
        <v>4.6399999999999997</v>
      </c>
      <c r="R10" s="201">
        <v>18.02</v>
      </c>
      <c r="S10" s="201">
        <v>11.22</v>
      </c>
      <c r="T10" s="201">
        <v>0</v>
      </c>
      <c r="U10" s="201">
        <v>55.06</v>
      </c>
      <c r="V10" s="201">
        <v>6.06</v>
      </c>
      <c r="W10" s="201">
        <v>14.79</v>
      </c>
      <c r="X10" s="201">
        <v>62.69</v>
      </c>
      <c r="Y10" s="201">
        <v>0</v>
      </c>
      <c r="Z10" s="201">
        <v>59.14</v>
      </c>
      <c r="AA10" s="201">
        <v>38.340000000000003</v>
      </c>
      <c r="AB10" s="201">
        <v>0</v>
      </c>
      <c r="AC10" s="201">
        <v>12.92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58.84</v>
      </c>
      <c r="AJ10" s="201">
        <v>0</v>
      </c>
      <c r="AK10" s="201">
        <v>99.62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4.9000000000000004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270.93</v>
      </c>
      <c r="L11" s="201">
        <v>10.68</v>
      </c>
      <c r="M11" s="201">
        <v>61.7</v>
      </c>
      <c r="N11" s="201">
        <v>50.2</v>
      </c>
      <c r="O11" s="201">
        <v>70.91</v>
      </c>
      <c r="P11" s="201">
        <v>16.78</v>
      </c>
      <c r="Q11" s="201">
        <v>4.6399999999999997</v>
      </c>
      <c r="R11" s="201">
        <v>18.02</v>
      </c>
      <c r="S11" s="201">
        <v>11.22</v>
      </c>
      <c r="T11" s="201">
        <v>0</v>
      </c>
      <c r="U11" s="201">
        <v>56.02</v>
      </c>
      <c r="V11" s="201">
        <v>6.06</v>
      </c>
      <c r="W11" s="201">
        <v>14.79</v>
      </c>
      <c r="X11" s="201">
        <v>62.69</v>
      </c>
      <c r="Y11" s="201">
        <v>0</v>
      </c>
      <c r="Z11" s="201">
        <v>59.14</v>
      </c>
      <c r="AA11" s="201">
        <v>38.340000000000003</v>
      </c>
      <c r="AB11" s="201">
        <v>0</v>
      </c>
      <c r="AC11" s="201">
        <v>12.92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58.84</v>
      </c>
      <c r="AJ11" s="201">
        <v>0</v>
      </c>
      <c r="AK11" s="201">
        <v>99.62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4.9000000000000004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270.93</v>
      </c>
      <c r="L12" s="201">
        <v>10.68</v>
      </c>
      <c r="M12" s="201">
        <v>61.7</v>
      </c>
      <c r="N12" s="201">
        <v>50.2</v>
      </c>
      <c r="O12" s="201">
        <v>70.91</v>
      </c>
      <c r="P12" s="201">
        <v>16.78</v>
      </c>
      <c r="Q12" s="201">
        <v>4.6399999999999997</v>
      </c>
      <c r="R12" s="201">
        <v>18.02</v>
      </c>
      <c r="S12" s="201">
        <v>11.22</v>
      </c>
      <c r="T12" s="201">
        <v>0</v>
      </c>
      <c r="U12" s="201">
        <v>56.99</v>
      </c>
      <c r="V12" s="201">
        <v>6.06</v>
      </c>
      <c r="W12" s="201">
        <v>14.79</v>
      </c>
      <c r="X12" s="201">
        <v>62.69</v>
      </c>
      <c r="Y12" s="201">
        <v>0</v>
      </c>
      <c r="Z12" s="201">
        <v>59.14</v>
      </c>
      <c r="AA12" s="201">
        <v>38.340000000000003</v>
      </c>
      <c r="AB12" s="201">
        <v>0</v>
      </c>
      <c r="AC12" s="201">
        <v>12.92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58.84</v>
      </c>
      <c r="AJ12" s="201">
        <v>0</v>
      </c>
      <c r="AK12" s="201">
        <v>99.62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4.9000000000000004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270.93</v>
      </c>
      <c r="L13" s="201">
        <v>10.68</v>
      </c>
      <c r="M13" s="201">
        <v>61.7</v>
      </c>
      <c r="N13" s="201">
        <v>50.2</v>
      </c>
      <c r="O13" s="201">
        <v>70.91</v>
      </c>
      <c r="P13" s="201">
        <v>16.78</v>
      </c>
      <c r="Q13" s="201">
        <v>4.6399999999999997</v>
      </c>
      <c r="R13" s="201">
        <v>18.02</v>
      </c>
      <c r="S13" s="201">
        <v>11.22</v>
      </c>
      <c r="T13" s="201">
        <v>0</v>
      </c>
      <c r="U13" s="201">
        <v>57.96</v>
      </c>
      <c r="V13" s="201">
        <v>6.06</v>
      </c>
      <c r="W13" s="201">
        <v>14.79</v>
      </c>
      <c r="X13" s="201">
        <v>62.69</v>
      </c>
      <c r="Y13" s="201">
        <v>0</v>
      </c>
      <c r="Z13" s="201">
        <v>59.14</v>
      </c>
      <c r="AA13" s="201">
        <v>38.340000000000003</v>
      </c>
      <c r="AB13" s="201">
        <v>0</v>
      </c>
      <c r="AC13" s="201">
        <v>12.92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58.84</v>
      </c>
      <c r="AJ13" s="201">
        <v>0</v>
      </c>
      <c r="AK13" s="201">
        <v>99.62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4.9000000000000004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270.93</v>
      </c>
      <c r="L14" s="201">
        <v>10.68</v>
      </c>
      <c r="M14" s="201">
        <v>61.7</v>
      </c>
      <c r="N14" s="201">
        <v>50.2</v>
      </c>
      <c r="O14" s="201">
        <v>70.91</v>
      </c>
      <c r="P14" s="201">
        <v>16.78</v>
      </c>
      <c r="Q14" s="201">
        <v>4.6399999999999997</v>
      </c>
      <c r="R14" s="201">
        <v>18.02</v>
      </c>
      <c r="S14" s="201">
        <v>11.22</v>
      </c>
      <c r="T14" s="201">
        <v>0</v>
      </c>
      <c r="U14" s="201">
        <v>58.93</v>
      </c>
      <c r="V14" s="201">
        <v>6.06</v>
      </c>
      <c r="W14" s="201">
        <v>14.79</v>
      </c>
      <c r="X14" s="201">
        <v>62.69</v>
      </c>
      <c r="Y14" s="201">
        <v>0</v>
      </c>
      <c r="Z14" s="201">
        <v>59.14</v>
      </c>
      <c r="AA14" s="201">
        <v>38.340000000000003</v>
      </c>
      <c r="AB14" s="201">
        <v>0</v>
      </c>
      <c r="AC14" s="201">
        <v>12.92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58.84</v>
      </c>
      <c r="AJ14" s="201">
        <v>0</v>
      </c>
      <c r="AK14" s="201">
        <v>99.62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4.9000000000000004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270.93</v>
      </c>
      <c r="L15" s="201">
        <v>10.68</v>
      </c>
      <c r="M15" s="201">
        <v>61.7</v>
      </c>
      <c r="N15" s="201">
        <v>50.2</v>
      </c>
      <c r="O15" s="201">
        <v>70.91</v>
      </c>
      <c r="P15" s="201">
        <v>16.78</v>
      </c>
      <c r="Q15" s="201">
        <v>4.6399999999999997</v>
      </c>
      <c r="R15" s="201">
        <v>18.02</v>
      </c>
      <c r="S15" s="201">
        <v>11.22</v>
      </c>
      <c r="T15" s="201">
        <v>0</v>
      </c>
      <c r="U15" s="201">
        <v>60.1</v>
      </c>
      <c r="V15" s="201">
        <v>6.06</v>
      </c>
      <c r="W15" s="201">
        <v>14.79</v>
      </c>
      <c r="X15" s="201">
        <v>62.69</v>
      </c>
      <c r="Y15" s="201">
        <v>0</v>
      </c>
      <c r="Z15" s="201">
        <v>59.14</v>
      </c>
      <c r="AA15" s="201">
        <v>38.340000000000003</v>
      </c>
      <c r="AB15" s="201">
        <v>0</v>
      </c>
      <c r="AC15" s="201">
        <v>12.92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58.84</v>
      </c>
      <c r="AJ15" s="201">
        <v>0</v>
      </c>
      <c r="AK15" s="201">
        <v>99.62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270.93</v>
      </c>
      <c r="L16" s="201">
        <v>10.68</v>
      </c>
      <c r="M16" s="201">
        <v>61.7</v>
      </c>
      <c r="N16" s="201">
        <v>50.2</v>
      </c>
      <c r="O16" s="201">
        <v>70.91</v>
      </c>
      <c r="P16" s="201">
        <v>16.78</v>
      </c>
      <c r="Q16" s="201">
        <v>4.6399999999999997</v>
      </c>
      <c r="R16" s="201">
        <v>18.02</v>
      </c>
      <c r="S16" s="201">
        <v>11.22</v>
      </c>
      <c r="T16" s="201">
        <v>0</v>
      </c>
      <c r="U16" s="201">
        <v>60.1</v>
      </c>
      <c r="V16" s="201">
        <v>6.06</v>
      </c>
      <c r="W16" s="201">
        <v>14.79</v>
      </c>
      <c r="X16" s="201">
        <v>62.69</v>
      </c>
      <c r="Y16" s="201">
        <v>0</v>
      </c>
      <c r="Z16" s="201">
        <v>59.14</v>
      </c>
      <c r="AA16" s="201">
        <v>38.340000000000003</v>
      </c>
      <c r="AB16" s="201">
        <v>0</v>
      </c>
      <c r="AC16" s="201">
        <v>12.92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58.84</v>
      </c>
      <c r="AJ16" s="201">
        <v>0</v>
      </c>
      <c r="AK16" s="201">
        <v>99.62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270.93</v>
      </c>
      <c r="L17" s="201">
        <v>10.68</v>
      </c>
      <c r="M17" s="201">
        <v>61.7</v>
      </c>
      <c r="N17" s="201">
        <v>50.2</v>
      </c>
      <c r="O17" s="201">
        <v>70.91</v>
      </c>
      <c r="P17" s="201">
        <v>16.78</v>
      </c>
      <c r="Q17" s="201">
        <v>4.6399999999999997</v>
      </c>
      <c r="R17" s="201">
        <v>18.02</v>
      </c>
      <c r="S17" s="201">
        <v>11.22</v>
      </c>
      <c r="T17" s="201">
        <v>0</v>
      </c>
      <c r="U17" s="201">
        <v>60.1</v>
      </c>
      <c r="V17" s="201">
        <v>6.06</v>
      </c>
      <c r="W17" s="201">
        <v>14.79</v>
      </c>
      <c r="X17" s="201">
        <v>62.69</v>
      </c>
      <c r="Y17" s="201">
        <v>0</v>
      </c>
      <c r="Z17" s="201">
        <v>59.14</v>
      </c>
      <c r="AA17" s="201">
        <v>38.340000000000003</v>
      </c>
      <c r="AB17" s="201">
        <v>0</v>
      </c>
      <c r="AC17" s="201">
        <v>12.92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58.84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270.93</v>
      </c>
      <c r="L18" s="201">
        <v>10.68</v>
      </c>
      <c r="M18" s="201">
        <v>61.7</v>
      </c>
      <c r="N18" s="201">
        <v>50.2</v>
      </c>
      <c r="O18" s="201">
        <v>70.91</v>
      </c>
      <c r="P18" s="201">
        <v>16.78</v>
      </c>
      <c r="Q18" s="201">
        <v>4.6399999999999997</v>
      </c>
      <c r="R18" s="201">
        <v>18.02</v>
      </c>
      <c r="S18" s="201">
        <v>11.22</v>
      </c>
      <c r="T18" s="201">
        <v>0</v>
      </c>
      <c r="U18" s="201">
        <v>60.1</v>
      </c>
      <c r="V18" s="201">
        <v>6.06</v>
      </c>
      <c r="W18" s="201">
        <v>14.79</v>
      </c>
      <c r="X18" s="201">
        <v>62.69</v>
      </c>
      <c r="Y18" s="201">
        <v>0</v>
      </c>
      <c r="Z18" s="201">
        <v>59.14</v>
      </c>
      <c r="AA18" s="201">
        <v>38.340000000000003</v>
      </c>
      <c r="AB18" s="201">
        <v>0</v>
      </c>
      <c r="AC18" s="201">
        <v>12.92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58.84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278.67</v>
      </c>
      <c r="L19" s="201">
        <v>10.68</v>
      </c>
      <c r="M19" s="201">
        <v>61.7</v>
      </c>
      <c r="N19" s="201">
        <v>50.2</v>
      </c>
      <c r="O19" s="201">
        <v>70.91</v>
      </c>
      <c r="P19" s="201">
        <v>16.78</v>
      </c>
      <c r="Q19" s="201">
        <v>4.6399999999999997</v>
      </c>
      <c r="R19" s="201">
        <v>18.02</v>
      </c>
      <c r="S19" s="201">
        <v>11.22</v>
      </c>
      <c r="T19" s="201">
        <v>0</v>
      </c>
      <c r="U19" s="201">
        <v>60.1</v>
      </c>
      <c r="V19" s="201">
        <v>6.06</v>
      </c>
      <c r="W19" s="201">
        <v>14.79</v>
      </c>
      <c r="X19" s="201">
        <v>62.69</v>
      </c>
      <c r="Y19" s="201">
        <v>0</v>
      </c>
      <c r="Z19" s="201">
        <v>59.14</v>
      </c>
      <c r="AA19" s="201">
        <v>38.340000000000003</v>
      </c>
      <c r="AB19" s="201">
        <v>0</v>
      </c>
      <c r="AC19" s="201">
        <v>12.92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58.84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287.38</v>
      </c>
      <c r="L20" s="201">
        <v>10.68</v>
      </c>
      <c r="M20" s="201">
        <v>61.7</v>
      </c>
      <c r="N20" s="201">
        <v>50.2</v>
      </c>
      <c r="O20" s="201">
        <v>70.91</v>
      </c>
      <c r="P20" s="201">
        <v>16.78</v>
      </c>
      <c r="Q20" s="201">
        <v>4.6399999999999997</v>
      </c>
      <c r="R20" s="201">
        <v>18.02</v>
      </c>
      <c r="S20" s="201">
        <v>11.22</v>
      </c>
      <c r="T20" s="201">
        <v>0</v>
      </c>
      <c r="U20" s="201">
        <v>60.1</v>
      </c>
      <c r="V20" s="201">
        <v>6.06</v>
      </c>
      <c r="W20" s="201">
        <v>14.79</v>
      </c>
      <c r="X20" s="201">
        <v>62.69</v>
      </c>
      <c r="Y20" s="201">
        <v>0</v>
      </c>
      <c r="Z20" s="201">
        <v>59.14</v>
      </c>
      <c r="AA20" s="201">
        <v>38.340000000000003</v>
      </c>
      <c r="AB20" s="201">
        <v>0</v>
      </c>
      <c r="AC20" s="201">
        <v>12.92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58.84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262.22000000000003</v>
      </c>
      <c r="L21" s="201">
        <v>10.68</v>
      </c>
      <c r="M21" s="201">
        <v>61.7</v>
      </c>
      <c r="N21" s="201">
        <v>50.2</v>
      </c>
      <c r="O21" s="201">
        <v>70.91</v>
      </c>
      <c r="P21" s="201">
        <v>16.78</v>
      </c>
      <c r="Q21" s="201">
        <v>4.6399999999999997</v>
      </c>
      <c r="R21" s="201">
        <v>18.02</v>
      </c>
      <c r="S21" s="201">
        <v>11.22</v>
      </c>
      <c r="T21" s="201">
        <v>0</v>
      </c>
      <c r="U21" s="201">
        <v>60.1</v>
      </c>
      <c r="V21" s="201">
        <v>6.06</v>
      </c>
      <c r="W21" s="201">
        <v>14.79</v>
      </c>
      <c r="X21" s="201">
        <v>62.69</v>
      </c>
      <c r="Y21" s="201">
        <v>0</v>
      </c>
      <c r="Z21" s="201">
        <v>59.14</v>
      </c>
      <c r="AA21" s="201">
        <v>38.340000000000003</v>
      </c>
      <c r="AB21" s="201">
        <v>0</v>
      </c>
      <c r="AC21" s="201">
        <v>12.92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58.84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279.63</v>
      </c>
      <c r="L22" s="201">
        <v>10.68</v>
      </c>
      <c r="M22" s="201">
        <v>61.7</v>
      </c>
      <c r="N22" s="201">
        <v>50.2</v>
      </c>
      <c r="O22" s="201">
        <v>70.91</v>
      </c>
      <c r="P22" s="201">
        <v>16.78</v>
      </c>
      <c r="Q22" s="201">
        <v>4.6399999999999997</v>
      </c>
      <c r="R22" s="201">
        <v>18.02</v>
      </c>
      <c r="S22" s="201">
        <v>11.22</v>
      </c>
      <c r="T22" s="201">
        <v>0</v>
      </c>
      <c r="U22" s="201">
        <v>60.1</v>
      </c>
      <c r="V22" s="201">
        <v>6.06</v>
      </c>
      <c r="W22" s="201">
        <v>14.79</v>
      </c>
      <c r="X22" s="201">
        <v>62.69</v>
      </c>
      <c r="Y22" s="201">
        <v>0</v>
      </c>
      <c r="Z22" s="201">
        <v>59.14</v>
      </c>
      <c r="AA22" s="201">
        <v>38.340000000000003</v>
      </c>
      <c r="AB22" s="201">
        <v>0</v>
      </c>
      <c r="AC22" s="201">
        <v>12.92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58.84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300.92</v>
      </c>
      <c r="L23" s="201">
        <v>10.68</v>
      </c>
      <c r="M23" s="201">
        <v>61.7</v>
      </c>
      <c r="N23" s="201">
        <v>50.2</v>
      </c>
      <c r="O23" s="201">
        <v>70.91</v>
      </c>
      <c r="P23" s="201">
        <v>16.78</v>
      </c>
      <c r="Q23" s="201">
        <v>4.6399999999999997</v>
      </c>
      <c r="R23" s="201">
        <v>18.02</v>
      </c>
      <c r="S23" s="201">
        <v>11.22</v>
      </c>
      <c r="T23" s="201">
        <v>0</v>
      </c>
      <c r="U23" s="201">
        <v>60.1</v>
      </c>
      <c r="V23" s="201">
        <v>6.06</v>
      </c>
      <c r="W23" s="201">
        <v>14.79</v>
      </c>
      <c r="X23" s="201">
        <v>62.69</v>
      </c>
      <c r="Y23" s="201">
        <v>0</v>
      </c>
      <c r="Z23" s="201">
        <v>59.14</v>
      </c>
      <c r="AA23" s="201">
        <v>38.340000000000003</v>
      </c>
      <c r="AB23" s="201">
        <v>0</v>
      </c>
      <c r="AC23" s="201">
        <v>12.92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58.84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298.02</v>
      </c>
      <c r="L24" s="201">
        <v>10.68</v>
      </c>
      <c r="M24" s="201">
        <v>61.7</v>
      </c>
      <c r="N24" s="201">
        <v>50.2</v>
      </c>
      <c r="O24" s="201">
        <v>70.91</v>
      </c>
      <c r="P24" s="201">
        <v>16.78</v>
      </c>
      <c r="Q24" s="201">
        <v>4.6399999999999997</v>
      </c>
      <c r="R24" s="201">
        <v>18.02</v>
      </c>
      <c r="S24" s="201">
        <v>11.22</v>
      </c>
      <c r="T24" s="201">
        <v>0</v>
      </c>
      <c r="U24" s="201">
        <v>60.1</v>
      </c>
      <c r="V24" s="201">
        <v>6.06</v>
      </c>
      <c r="W24" s="201">
        <v>14.79</v>
      </c>
      <c r="X24" s="201">
        <v>62.69</v>
      </c>
      <c r="Y24" s="201">
        <v>0</v>
      </c>
      <c r="Z24" s="201">
        <v>59.14</v>
      </c>
      <c r="AA24" s="201">
        <v>38.340000000000003</v>
      </c>
      <c r="AB24" s="201">
        <v>0</v>
      </c>
      <c r="AC24" s="201">
        <v>12.92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58.84</v>
      </c>
      <c r="AJ24" s="201">
        <v>0</v>
      </c>
      <c r="AK24" s="201">
        <v>99.62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311.57</v>
      </c>
      <c r="L25" s="201">
        <v>10.68</v>
      </c>
      <c r="M25" s="201">
        <v>61.7</v>
      </c>
      <c r="N25" s="201">
        <v>50.2</v>
      </c>
      <c r="O25" s="201">
        <v>70.91</v>
      </c>
      <c r="P25" s="201">
        <v>16.78</v>
      </c>
      <c r="Q25" s="201">
        <v>4.6399999999999997</v>
      </c>
      <c r="R25" s="201">
        <v>18.02</v>
      </c>
      <c r="S25" s="201">
        <v>11.22</v>
      </c>
      <c r="T25" s="201">
        <v>0</v>
      </c>
      <c r="U25" s="201">
        <v>60.1</v>
      </c>
      <c r="V25" s="201">
        <v>6.06</v>
      </c>
      <c r="W25" s="201">
        <v>14.79</v>
      </c>
      <c r="X25" s="201">
        <v>62.69</v>
      </c>
      <c r="Y25" s="201">
        <v>0</v>
      </c>
      <c r="Z25" s="201">
        <v>59.14</v>
      </c>
      <c r="AA25" s="201">
        <v>38.340000000000003</v>
      </c>
      <c r="AB25" s="201">
        <v>0</v>
      </c>
      <c r="AC25" s="201">
        <v>12.27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58.84</v>
      </c>
      <c r="AJ25" s="201">
        <v>0</v>
      </c>
      <c r="AK25" s="201">
        <v>99.62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322.20999999999998</v>
      </c>
      <c r="L26" s="201">
        <v>10.68</v>
      </c>
      <c r="M26" s="201">
        <v>61.7</v>
      </c>
      <c r="N26" s="201">
        <v>50.2</v>
      </c>
      <c r="O26" s="201">
        <v>70.91</v>
      </c>
      <c r="P26" s="201">
        <v>16.78</v>
      </c>
      <c r="Q26" s="201">
        <v>4.6399999999999997</v>
      </c>
      <c r="R26" s="201">
        <v>18.02</v>
      </c>
      <c r="S26" s="201">
        <v>11.22</v>
      </c>
      <c r="T26" s="201">
        <v>0</v>
      </c>
      <c r="U26" s="201">
        <v>60.1</v>
      </c>
      <c r="V26" s="201">
        <v>6.06</v>
      </c>
      <c r="W26" s="201">
        <v>14.79</v>
      </c>
      <c r="X26" s="201">
        <v>62.69</v>
      </c>
      <c r="Y26" s="201">
        <v>0</v>
      </c>
      <c r="Z26" s="201">
        <v>59.14</v>
      </c>
      <c r="AA26" s="201">
        <v>38.340000000000003</v>
      </c>
      <c r="AB26" s="201">
        <v>0</v>
      </c>
      <c r="AC26" s="201">
        <v>12.27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58.84</v>
      </c>
      <c r="AJ26" s="201">
        <v>0</v>
      </c>
      <c r="AK26" s="201">
        <v>99.62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348.92</v>
      </c>
      <c r="L27" s="201">
        <v>10.68</v>
      </c>
      <c r="M27" s="201">
        <v>61.7</v>
      </c>
      <c r="N27" s="201">
        <v>50.2</v>
      </c>
      <c r="O27" s="201">
        <v>70.91</v>
      </c>
      <c r="P27" s="201">
        <v>16.78</v>
      </c>
      <c r="Q27" s="201">
        <v>4.6399999999999997</v>
      </c>
      <c r="R27" s="201">
        <v>18.02</v>
      </c>
      <c r="S27" s="201">
        <v>11.22</v>
      </c>
      <c r="T27" s="201">
        <v>0</v>
      </c>
      <c r="U27" s="201">
        <v>60.1</v>
      </c>
      <c r="V27" s="201">
        <v>6.06</v>
      </c>
      <c r="W27" s="201">
        <v>14.79</v>
      </c>
      <c r="X27" s="201">
        <v>62.69</v>
      </c>
      <c r="Y27" s="201">
        <v>0</v>
      </c>
      <c r="Z27" s="201">
        <v>59.14</v>
      </c>
      <c r="AA27" s="201">
        <v>38.340000000000003</v>
      </c>
      <c r="AB27" s="201">
        <v>0</v>
      </c>
      <c r="AC27" s="201">
        <v>12.92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58.84</v>
      </c>
      <c r="AJ27" s="201">
        <v>0</v>
      </c>
      <c r="AK27" s="201">
        <v>99.62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7.08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390.11</v>
      </c>
      <c r="L28" s="201">
        <v>10.68</v>
      </c>
      <c r="M28" s="201">
        <v>61.7</v>
      </c>
      <c r="N28" s="201">
        <v>50.2</v>
      </c>
      <c r="O28" s="201">
        <v>70.91</v>
      </c>
      <c r="P28" s="201">
        <v>16.78</v>
      </c>
      <c r="Q28" s="201">
        <v>4.6399999999999997</v>
      </c>
      <c r="R28" s="201">
        <v>18.02</v>
      </c>
      <c r="S28" s="201">
        <v>11.22</v>
      </c>
      <c r="T28" s="201">
        <v>0</v>
      </c>
      <c r="U28" s="201">
        <v>60.1</v>
      </c>
      <c r="V28" s="201">
        <v>6.06</v>
      </c>
      <c r="W28" s="201">
        <v>14.79</v>
      </c>
      <c r="X28" s="201">
        <v>62.69</v>
      </c>
      <c r="Y28" s="201">
        <v>0</v>
      </c>
      <c r="Z28" s="201">
        <v>59.14</v>
      </c>
      <c r="AA28" s="201">
        <v>38.340000000000003</v>
      </c>
      <c r="AB28" s="201">
        <v>0</v>
      </c>
      <c r="AC28" s="201">
        <v>12.92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58.84</v>
      </c>
      <c r="AJ28" s="201">
        <v>0</v>
      </c>
      <c r="AK28" s="201">
        <v>99.62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13.91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397.59</v>
      </c>
      <c r="L29" s="201">
        <v>10.68</v>
      </c>
      <c r="M29" s="201">
        <v>61.7</v>
      </c>
      <c r="N29" s="201">
        <v>50.2</v>
      </c>
      <c r="O29" s="201">
        <v>70.91</v>
      </c>
      <c r="P29" s="201">
        <v>16.78</v>
      </c>
      <c r="Q29" s="201">
        <v>4.6399999999999997</v>
      </c>
      <c r="R29" s="201">
        <v>18.02</v>
      </c>
      <c r="S29" s="201">
        <v>11.22</v>
      </c>
      <c r="T29" s="201">
        <v>0</v>
      </c>
      <c r="U29" s="201">
        <v>60.1</v>
      </c>
      <c r="V29" s="201">
        <v>6.06</v>
      </c>
      <c r="W29" s="201">
        <v>14.79</v>
      </c>
      <c r="X29" s="201">
        <v>62.69</v>
      </c>
      <c r="Y29" s="201">
        <v>0</v>
      </c>
      <c r="Z29" s="201">
        <v>59.14</v>
      </c>
      <c r="AA29" s="201">
        <v>38.340000000000003</v>
      </c>
      <c r="AB29" s="201">
        <v>0</v>
      </c>
      <c r="AC29" s="201">
        <v>12.92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58.84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22.45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406.02</v>
      </c>
      <c r="L30" s="201">
        <v>10.68</v>
      </c>
      <c r="M30" s="201">
        <v>61.7</v>
      </c>
      <c r="N30" s="201">
        <v>50.2</v>
      </c>
      <c r="O30" s="201">
        <v>70.91</v>
      </c>
      <c r="P30" s="201">
        <v>16.78</v>
      </c>
      <c r="Q30" s="201">
        <v>4.6399999999999997</v>
      </c>
      <c r="R30" s="201">
        <v>18.02</v>
      </c>
      <c r="S30" s="201">
        <v>11.22</v>
      </c>
      <c r="T30" s="201">
        <v>0</v>
      </c>
      <c r="U30" s="201">
        <v>60.1</v>
      </c>
      <c r="V30" s="201">
        <v>6.06</v>
      </c>
      <c r="W30" s="201">
        <v>14.79</v>
      </c>
      <c r="X30" s="201">
        <v>62.69</v>
      </c>
      <c r="Y30" s="201">
        <v>0</v>
      </c>
      <c r="Z30" s="201">
        <v>59.14</v>
      </c>
      <c r="AA30" s="201">
        <v>38.340000000000003</v>
      </c>
      <c r="AB30" s="201">
        <v>0</v>
      </c>
      <c r="AC30" s="201">
        <v>12.92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58.84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338.66</v>
      </c>
      <c r="L31" s="201">
        <v>10.68</v>
      </c>
      <c r="M31" s="201">
        <v>61.7</v>
      </c>
      <c r="N31" s="201">
        <v>50.2</v>
      </c>
      <c r="O31" s="201">
        <v>70.91</v>
      </c>
      <c r="P31" s="201">
        <v>16.78</v>
      </c>
      <c r="Q31" s="201">
        <v>4.6399999999999997</v>
      </c>
      <c r="R31" s="201">
        <v>18.02</v>
      </c>
      <c r="S31" s="201">
        <v>11.22</v>
      </c>
      <c r="T31" s="201">
        <v>0</v>
      </c>
      <c r="U31" s="201">
        <v>60.1</v>
      </c>
      <c r="V31" s="201">
        <v>6.06</v>
      </c>
      <c r="W31" s="201">
        <v>14.79</v>
      </c>
      <c r="X31" s="201">
        <v>62.69</v>
      </c>
      <c r="Y31" s="201">
        <v>0</v>
      </c>
      <c r="Z31" s="201">
        <v>59.14</v>
      </c>
      <c r="AA31" s="201">
        <v>38.33</v>
      </c>
      <c r="AB31" s="201">
        <v>0</v>
      </c>
      <c r="AC31" s="201">
        <v>12.92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58.84</v>
      </c>
      <c r="AJ31" s="201">
        <v>0</v>
      </c>
      <c r="AK31" s="201">
        <v>99.62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304.26</v>
      </c>
      <c r="L32" s="201">
        <v>10.68</v>
      </c>
      <c r="M32" s="201">
        <v>61.7</v>
      </c>
      <c r="N32" s="201">
        <v>50.2</v>
      </c>
      <c r="O32" s="201">
        <v>70.91</v>
      </c>
      <c r="P32" s="201">
        <v>16.78</v>
      </c>
      <c r="Q32" s="201">
        <v>4.6399999999999997</v>
      </c>
      <c r="R32" s="201">
        <v>18.02</v>
      </c>
      <c r="S32" s="201">
        <v>11.22</v>
      </c>
      <c r="T32" s="201">
        <v>0</v>
      </c>
      <c r="U32" s="201">
        <v>60.1</v>
      </c>
      <c r="V32" s="201">
        <v>6.06</v>
      </c>
      <c r="W32" s="201">
        <v>14.79</v>
      </c>
      <c r="X32" s="201">
        <v>62.69</v>
      </c>
      <c r="Y32" s="201">
        <v>0</v>
      </c>
      <c r="Z32" s="201">
        <v>59.14</v>
      </c>
      <c r="AA32" s="201">
        <v>38.33</v>
      </c>
      <c r="AB32" s="201">
        <v>0</v>
      </c>
      <c r="AC32" s="201">
        <v>12.92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58.84</v>
      </c>
      <c r="AJ32" s="201">
        <v>0</v>
      </c>
      <c r="AK32" s="201">
        <v>99.62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286.95999999999998</v>
      </c>
      <c r="L33" s="201">
        <v>10.68</v>
      </c>
      <c r="M33" s="201">
        <v>61.7</v>
      </c>
      <c r="N33" s="201">
        <v>50.2</v>
      </c>
      <c r="O33" s="201">
        <v>70.91</v>
      </c>
      <c r="P33" s="201">
        <v>16.78</v>
      </c>
      <c r="Q33" s="201">
        <v>4.6399999999999997</v>
      </c>
      <c r="R33" s="201">
        <v>18.02</v>
      </c>
      <c r="S33" s="201">
        <v>11.22</v>
      </c>
      <c r="T33" s="201">
        <v>0</v>
      </c>
      <c r="U33" s="201">
        <v>60.1</v>
      </c>
      <c r="V33" s="201">
        <v>6.06</v>
      </c>
      <c r="W33" s="201">
        <v>14.79</v>
      </c>
      <c r="X33" s="201">
        <v>62.69</v>
      </c>
      <c r="Y33" s="201">
        <v>0</v>
      </c>
      <c r="Z33" s="201">
        <v>59.14</v>
      </c>
      <c r="AA33" s="201">
        <v>38.33</v>
      </c>
      <c r="AB33" s="201">
        <v>0</v>
      </c>
      <c r="AC33" s="201">
        <v>12.92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58.84</v>
      </c>
      <c r="AJ33" s="201">
        <v>0</v>
      </c>
      <c r="AK33" s="201">
        <v>99.62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280</v>
      </c>
      <c r="L34" s="201">
        <v>10.68</v>
      </c>
      <c r="M34" s="201">
        <v>61.7</v>
      </c>
      <c r="N34" s="201">
        <v>50.2</v>
      </c>
      <c r="O34" s="201">
        <v>70.91</v>
      </c>
      <c r="P34" s="201">
        <v>16.78</v>
      </c>
      <c r="Q34" s="201">
        <v>4.6399999999999997</v>
      </c>
      <c r="R34" s="201">
        <v>18.02</v>
      </c>
      <c r="S34" s="201">
        <v>11.22</v>
      </c>
      <c r="T34" s="201">
        <v>0</v>
      </c>
      <c r="U34" s="201">
        <v>60.1</v>
      </c>
      <c r="V34" s="201">
        <v>6.06</v>
      </c>
      <c r="W34" s="201">
        <v>14.79</v>
      </c>
      <c r="X34" s="201">
        <v>62.69</v>
      </c>
      <c r="Y34" s="201">
        <v>0</v>
      </c>
      <c r="Z34" s="201">
        <v>59.14</v>
      </c>
      <c r="AA34" s="201">
        <v>38.33</v>
      </c>
      <c r="AB34" s="201">
        <v>0</v>
      </c>
      <c r="AC34" s="201">
        <v>12.92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58.84</v>
      </c>
      <c r="AJ34" s="201">
        <v>0</v>
      </c>
      <c r="AK34" s="201">
        <v>99.62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280</v>
      </c>
      <c r="L35" s="201">
        <v>10.68</v>
      </c>
      <c r="M35" s="201">
        <v>61.7</v>
      </c>
      <c r="N35" s="201">
        <v>50.2</v>
      </c>
      <c r="O35" s="201">
        <v>70.91</v>
      </c>
      <c r="P35" s="201">
        <v>16.78</v>
      </c>
      <c r="Q35" s="201">
        <v>4.63</v>
      </c>
      <c r="R35" s="201">
        <v>18.010000000000002</v>
      </c>
      <c r="S35" s="201">
        <v>11.22</v>
      </c>
      <c r="T35" s="201">
        <v>0</v>
      </c>
      <c r="U35" s="201">
        <v>60.1</v>
      </c>
      <c r="V35" s="201">
        <v>6.06</v>
      </c>
      <c r="W35" s="201">
        <v>14.79</v>
      </c>
      <c r="X35" s="201">
        <v>62.69</v>
      </c>
      <c r="Y35" s="201">
        <v>0</v>
      </c>
      <c r="Z35" s="201">
        <v>59.14</v>
      </c>
      <c r="AA35" s="201">
        <v>38.33</v>
      </c>
      <c r="AB35" s="201">
        <v>0</v>
      </c>
      <c r="AC35" s="201">
        <v>12.27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58.84</v>
      </c>
      <c r="AJ35" s="201">
        <v>0</v>
      </c>
      <c r="AK35" s="201">
        <v>99.62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280</v>
      </c>
      <c r="L36" s="201">
        <v>10.68</v>
      </c>
      <c r="M36" s="201">
        <v>61.7</v>
      </c>
      <c r="N36" s="201">
        <v>50.2</v>
      </c>
      <c r="O36" s="201">
        <v>70.91</v>
      </c>
      <c r="P36" s="201">
        <v>16.78</v>
      </c>
      <c r="Q36" s="201">
        <v>4.63</v>
      </c>
      <c r="R36" s="201">
        <v>18.010000000000002</v>
      </c>
      <c r="S36" s="201">
        <v>11.22</v>
      </c>
      <c r="T36" s="201">
        <v>0</v>
      </c>
      <c r="U36" s="201">
        <v>60.1</v>
      </c>
      <c r="V36" s="201">
        <v>6.06</v>
      </c>
      <c r="W36" s="201">
        <v>14.79</v>
      </c>
      <c r="X36" s="201">
        <v>62.69</v>
      </c>
      <c r="Y36" s="201">
        <v>0</v>
      </c>
      <c r="Z36" s="201">
        <v>59.14</v>
      </c>
      <c r="AA36" s="201">
        <v>38.33</v>
      </c>
      <c r="AB36" s="201">
        <v>0</v>
      </c>
      <c r="AC36" s="201">
        <v>12.27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58.84</v>
      </c>
      <c r="AJ36" s="201">
        <v>0</v>
      </c>
      <c r="AK36" s="201">
        <v>99.62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280</v>
      </c>
      <c r="L37" s="201">
        <v>10.78</v>
      </c>
      <c r="M37" s="201">
        <v>61.7</v>
      </c>
      <c r="N37" s="201">
        <v>50.2</v>
      </c>
      <c r="O37" s="201">
        <v>70.91</v>
      </c>
      <c r="P37" s="201">
        <v>16.78</v>
      </c>
      <c r="Q37" s="201">
        <v>4.63</v>
      </c>
      <c r="R37" s="201">
        <v>18.010000000000002</v>
      </c>
      <c r="S37" s="201">
        <v>11.22</v>
      </c>
      <c r="T37" s="201">
        <v>0</v>
      </c>
      <c r="U37" s="201">
        <v>60.1</v>
      </c>
      <c r="V37" s="201">
        <v>6.06</v>
      </c>
      <c r="W37" s="201">
        <v>14.79</v>
      </c>
      <c r="X37" s="201">
        <v>62.69</v>
      </c>
      <c r="Y37" s="201">
        <v>0</v>
      </c>
      <c r="Z37" s="201">
        <v>59.14</v>
      </c>
      <c r="AA37" s="201">
        <v>38.33</v>
      </c>
      <c r="AB37" s="201">
        <v>0</v>
      </c>
      <c r="AC37" s="201">
        <v>12.27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58.84</v>
      </c>
      <c r="AJ37" s="201">
        <v>0</v>
      </c>
      <c r="AK37" s="201">
        <v>75.38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280</v>
      </c>
      <c r="L38" s="201">
        <v>10.73</v>
      </c>
      <c r="M38" s="201">
        <v>61.7</v>
      </c>
      <c r="N38" s="201">
        <v>50.2</v>
      </c>
      <c r="O38" s="201">
        <v>70.91</v>
      </c>
      <c r="P38" s="201">
        <v>16.78</v>
      </c>
      <c r="Q38" s="201">
        <v>4.63</v>
      </c>
      <c r="R38" s="201">
        <v>18.010000000000002</v>
      </c>
      <c r="S38" s="201">
        <v>11.22</v>
      </c>
      <c r="T38" s="201">
        <v>0</v>
      </c>
      <c r="U38" s="201">
        <v>60.1</v>
      </c>
      <c r="V38" s="201">
        <v>6.06</v>
      </c>
      <c r="W38" s="201">
        <v>14.79</v>
      </c>
      <c r="X38" s="201">
        <v>62.69</v>
      </c>
      <c r="Y38" s="201">
        <v>0</v>
      </c>
      <c r="Z38" s="201">
        <v>59.14</v>
      </c>
      <c r="AA38" s="201">
        <v>38.33</v>
      </c>
      <c r="AB38" s="201">
        <v>0</v>
      </c>
      <c r="AC38" s="201">
        <v>12.27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58.84</v>
      </c>
      <c r="AJ38" s="201">
        <v>0</v>
      </c>
      <c r="AK38" s="201">
        <v>75.38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280</v>
      </c>
      <c r="L39" s="201">
        <v>10.78</v>
      </c>
      <c r="M39" s="201">
        <v>61.7</v>
      </c>
      <c r="N39" s="201">
        <v>50.2</v>
      </c>
      <c r="O39" s="201">
        <v>70.91</v>
      </c>
      <c r="P39" s="201">
        <v>16.78</v>
      </c>
      <c r="Q39" s="201">
        <v>4.63</v>
      </c>
      <c r="R39" s="201">
        <v>18.010000000000002</v>
      </c>
      <c r="S39" s="201">
        <v>11.22</v>
      </c>
      <c r="T39" s="201">
        <v>0</v>
      </c>
      <c r="U39" s="201">
        <v>60.1</v>
      </c>
      <c r="V39" s="201">
        <v>6.06</v>
      </c>
      <c r="W39" s="201">
        <v>14.79</v>
      </c>
      <c r="X39" s="201">
        <v>62.69</v>
      </c>
      <c r="Y39" s="201">
        <v>0</v>
      </c>
      <c r="Z39" s="201">
        <v>59.14</v>
      </c>
      <c r="AA39" s="201">
        <v>38.33</v>
      </c>
      <c r="AB39" s="201">
        <v>0</v>
      </c>
      <c r="AC39" s="201">
        <v>12.27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58.84</v>
      </c>
      <c r="AJ39" s="201">
        <v>0</v>
      </c>
      <c r="AK39" s="201">
        <v>75.38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280</v>
      </c>
      <c r="L40" s="201">
        <v>10.78</v>
      </c>
      <c r="M40" s="201">
        <v>61.7</v>
      </c>
      <c r="N40" s="201">
        <v>50.2</v>
      </c>
      <c r="O40" s="201">
        <v>70.91</v>
      </c>
      <c r="P40" s="201">
        <v>16.78</v>
      </c>
      <c r="Q40" s="201">
        <v>4.63</v>
      </c>
      <c r="R40" s="201">
        <v>18.010000000000002</v>
      </c>
      <c r="S40" s="201">
        <v>11.22</v>
      </c>
      <c r="T40" s="201">
        <v>0</v>
      </c>
      <c r="U40" s="201">
        <v>60.1</v>
      </c>
      <c r="V40" s="201">
        <v>6.06</v>
      </c>
      <c r="W40" s="201">
        <v>14.79</v>
      </c>
      <c r="X40" s="201">
        <v>62.69</v>
      </c>
      <c r="Y40" s="201">
        <v>0</v>
      </c>
      <c r="Z40" s="201">
        <v>59.14</v>
      </c>
      <c r="AA40" s="201">
        <v>38.33</v>
      </c>
      <c r="AB40" s="201">
        <v>0</v>
      </c>
      <c r="AC40" s="201">
        <v>12.27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58.84</v>
      </c>
      <c r="AJ40" s="201">
        <v>0</v>
      </c>
      <c r="AK40" s="201">
        <v>75.38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284.39</v>
      </c>
      <c r="L41" s="201">
        <v>10.84</v>
      </c>
      <c r="M41" s="201">
        <v>61.7</v>
      </c>
      <c r="N41" s="201">
        <v>50.2</v>
      </c>
      <c r="O41" s="201">
        <v>70.91</v>
      </c>
      <c r="P41" s="201">
        <v>16.78</v>
      </c>
      <c r="Q41" s="201">
        <v>4.63</v>
      </c>
      <c r="R41" s="201">
        <v>18.010000000000002</v>
      </c>
      <c r="S41" s="201">
        <v>11.22</v>
      </c>
      <c r="T41" s="201">
        <v>0</v>
      </c>
      <c r="U41" s="201">
        <v>60.1</v>
      </c>
      <c r="V41" s="201">
        <v>6.06</v>
      </c>
      <c r="W41" s="201">
        <v>14.79</v>
      </c>
      <c r="X41" s="201">
        <v>62.69</v>
      </c>
      <c r="Y41" s="201">
        <v>0</v>
      </c>
      <c r="Z41" s="201">
        <v>59.14</v>
      </c>
      <c r="AA41" s="201">
        <v>38.74</v>
      </c>
      <c r="AB41" s="201">
        <v>0</v>
      </c>
      <c r="AC41" s="201">
        <v>12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58.84</v>
      </c>
      <c r="AJ41" s="201">
        <v>0</v>
      </c>
      <c r="AK41" s="201">
        <v>75.38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270.25</v>
      </c>
      <c r="L42" s="201">
        <v>10.8</v>
      </c>
      <c r="M42" s="201">
        <v>61.7</v>
      </c>
      <c r="N42" s="201">
        <v>50.2</v>
      </c>
      <c r="O42" s="201">
        <v>70.91</v>
      </c>
      <c r="P42" s="201">
        <v>16.78</v>
      </c>
      <c r="Q42" s="201">
        <v>4.63</v>
      </c>
      <c r="R42" s="201">
        <v>18.010000000000002</v>
      </c>
      <c r="S42" s="201">
        <v>11.22</v>
      </c>
      <c r="T42" s="201">
        <v>0</v>
      </c>
      <c r="U42" s="201">
        <v>60.1</v>
      </c>
      <c r="V42" s="201">
        <v>6.06</v>
      </c>
      <c r="W42" s="201">
        <v>14.79</v>
      </c>
      <c r="X42" s="201">
        <v>62.69</v>
      </c>
      <c r="Y42" s="201">
        <v>0</v>
      </c>
      <c r="Z42" s="201">
        <v>59.14</v>
      </c>
      <c r="AA42" s="201">
        <v>38.74</v>
      </c>
      <c r="AB42" s="201">
        <v>0</v>
      </c>
      <c r="AC42" s="201">
        <v>12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58.84</v>
      </c>
      <c r="AJ42" s="201">
        <v>0</v>
      </c>
      <c r="AK42" s="201">
        <v>75.38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281.52999999999997</v>
      </c>
      <c r="L43" s="201">
        <v>10.68</v>
      </c>
      <c r="M43" s="201">
        <v>61.7</v>
      </c>
      <c r="N43" s="201">
        <v>50.2</v>
      </c>
      <c r="O43" s="201">
        <v>70.91</v>
      </c>
      <c r="P43" s="201">
        <v>16.78</v>
      </c>
      <c r="Q43" s="201">
        <v>4.63</v>
      </c>
      <c r="R43" s="201">
        <v>18.010000000000002</v>
      </c>
      <c r="S43" s="201">
        <v>11.22</v>
      </c>
      <c r="T43" s="201">
        <v>0</v>
      </c>
      <c r="U43" s="201">
        <v>60.1</v>
      </c>
      <c r="V43" s="201">
        <v>6.06</v>
      </c>
      <c r="W43" s="201">
        <v>14.79</v>
      </c>
      <c r="X43" s="201">
        <v>62.69</v>
      </c>
      <c r="Y43" s="201">
        <v>0</v>
      </c>
      <c r="Z43" s="201">
        <v>59.14</v>
      </c>
      <c r="AA43" s="201">
        <v>38.33</v>
      </c>
      <c r="AB43" s="201">
        <v>0</v>
      </c>
      <c r="AC43" s="201">
        <v>12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58.84</v>
      </c>
      <c r="AJ43" s="201">
        <v>0</v>
      </c>
      <c r="AK43" s="201">
        <v>99.62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289.43</v>
      </c>
      <c r="L44" s="201">
        <v>10.68</v>
      </c>
      <c r="M44" s="201">
        <v>61.7</v>
      </c>
      <c r="N44" s="201">
        <v>50.2</v>
      </c>
      <c r="O44" s="201">
        <v>70.91</v>
      </c>
      <c r="P44" s="201">
        <v>16.78</v>
      </c>
      <c r="Q44" s="201">
        <v>4.63</v>
      </c>
      <c r="R44" s="201">
        <v>18.010000000000002</v>
      </c>
      <c r="S44" s="201">
        <v>11.22</v>
      </c>
      <c r="T44" s="201">
        <v>0</v>
      </c>
      <c r="U44" s="201">
        <v>60.1</v>
      </c>
      <c r="V44" s="201">
        <v>6.06</v>
      </c>
      <c r="W44" s="201">
        <v>14.79</v>
      </c>
      <c r="X44" s="201">
        <v>62.69</v>
      </c>
      <c r="Y44" s="201">
        <v>0</v>
      </c>
      <c r="Z44" s="201">
        <v>59.14</v>
      </c>
      <c r="AA44" s="201">
        <v>38.33</v>
      </c>
      <c r="AB44" s="201">
        <v>0</v>
      </c>
      <c r="AC44" s="201">
        <v>12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58.84</v>
      </c>
      <c r="AJ44" s="201">
        <v>0</v>
      </c>
      <c r="AK44" s="201">
        <v>99.62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329.81</v>
      </c>
      <c r="L45" s="201">
        <v>10.68</v>
      </c>
      <c r="M45" s="201">
        <v>61.7</v>
      </c>
      <c r="N45" s="201">
        <v>50.2</v>
      </c>
      <c r="O45" s="201">
        <v>70.91</v>
      </c>
      <c r="P45" s="201">
        <v>16.78</v>
      </c>
      <c r="Q45" s="201">
        <v>4.63</v>
      </c>
      <c r="R45" s="201">
        <v>18.010000000000002</v>
      </c>
      <c r="S45" s="201">
        <v>11.22</v>
      </c>
      <c r="T45" s="201">
        <v>0</v>
      </c>
      <c r="U45" s="201">
        <v>60.1</v>
      </c>
      <c r="V45" s="201">
        <v>6.06</v>
      </c>
      <c r="W45" s="201">
        <v>14.79</v>
      </c>
      <c r="X45" s="201">
        <v>62.69</v>
      </c>
      <c r="Y45" s="201">
        <v>0</v>
      </c>
      <c r="Z45" s="201">
        <v>59.14</v>
      </c>
      <c r="AA45" s="201">
        <v>38.340000000000003</v>
      </c>
      <c r="AB45" s="201">
        <v>0</v>
      </c>
      <c r="AC45" s="201">
        <v>12.27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58.84</v>
      </c>
      <c r="AJ45" s="201">
        <v>0</v>
      </c>
      <c r="AK45" s="201">
        <v>99.62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286.10000000000002</v>
      </c>
      <c r="L46" s="201">
        <v>10.68</v>
      </c>
      <c r="M46" s="201">
        <v>61.7</v>
      </c>
      <c r="N46" s="201">
        <v>50.2</v>
      </c>
      <c r="O46" s="201">
        <v>70.91</v>
      </c>
      <c r="P46" s="201">
        <v>16.78</v>
      </c>
      <c r="Q46" s="201">
        <v>4.63</v>
      </c>
      <c r="R46" s="201">
        <v>18.02</v>
      </c>
      <c r="S46" s="201">
        <v>11.21</v>
      </c>
      <c r="T46" s="201">
        <v>0</v>
      </c>
      <c r="U46" s="201">
        <v>60.1</v>
      </c>
      <c r="V46" s="201">
        <v>6.06</v>
      </c>
      <c r="W46" s="201">
        <v>14.79</v>
      </c>
      <c r="X46" s="201">
        <v>62.69</v>
      </c>
      <c r="Y46" s="201">
        <v>0</v>
      </c>
      <c r="Z46" s="201">
        <v>59.14</v>
      </c>
      <c r="AA46" s="201">
        <v>38.340000000000003</v>
      </c>
      <c r="AB46" s="201">
        <v>0</v>
      </c>
      <c r="AC46" s="201">
        <v>12.27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58.84</v>
      </c>
      <c r="AJ46" s="201">
        <v>0</v>
      </c>
      <c r="AK46" s="201">
        <v>99.62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280</v>
      </c>
      <c r="L47" s="201">
        <v>10.68</v>
      </c>
      <c r="M47" s="201">
        <v>61.7</v>
      </c>
      <c r="N47" s="201">
        <v>50.2</v>
      </c>
      <c r="O47" s="201">
        <v>70.91</v>
      </c>
      <c r="P47" s="201">
        <v>16.78</v>
      </c>
      <c r="Q47" s="201">
        <v>4.63</v>
      </c>
      <c r="R47" s="201">
        <v>18.02</v>
      </c>
      <c r="S47" s="201">
        <v>11.21</v>
      </c>
      <c r="T47" s="201">
        <v>0</v>
      </c>
      <c r="U47" s="201">
        <v>60.1</v>
      </c>
      <c r="V47" s="201">
        <v>6.06</v>
      </c>
      <c r="W47" s="201">
        <v>14.79</v>
      </c>
      <c r="X47" s="201">
        <v>62.69</v>
      </c>
      <c r="Y47" s="201">
        <v>0</v>
      </c>
      <c r="Z47" s="201">
        <v>59.14</v>
      </c>
      <c r="AA47" s="201">
        <v>38.340000000000003</v>
      </c>
      <c r="AB47" s="201">
        <v>0</v>
      </c>
      <c r="AC47" s="201">
        <v>12.27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58.84</v>
      </c>
      <c r="AJ47" s="201">
        <v>0</v>
      </c>
      <c r="AK47" s="201">
        <v>99.62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280</v>
      </c>
      <c r="L48" s="201">
        <v>10.68</v>
      </c>
      <c r="M48" s="201">
        <v>61.7</v>
      </c>
      <c r="N48" s="201">
        <v>50.2</v>
      </c>
      <c r="O48" s="201">
        <v>70.91</v>
      </c>
      <c r="P48" s="201">
        <v>16.78</v>
      </c>
      <c r="Q48" s="201">
        <v>4.63</v>
      </c>
      <c r="R48" s="201">
        <v>18.02</v>
      </c>
      <c r="S48" s="201">
        <v>11.21</v>
      </c>
      <c r="T48" s="201">
        <v>0</v>
      </c>
      <c r="U48" s="201">
        <v>60.1</v>
      </c>
      <c r="V48" s="201">
        <v>6.06</v>
      </c>
      <c r="W48" s="201">
        <v>14.79</v>
      </c>
      <c r="X48" s="201">
        <v>62.69</v>
      </c>
      <c r="Y48" s="201">
        <v>0</v>
      </c>
      <c r="Z48" s="201">
        <v>59.14</v>
      </c>
      <c r="AA48" s="201">
        <v>38.340000000000003</v>
      </c>
      <c r="AB48" s="201">
        <v>0</v>
      </c>
      <c r="AC48" s="201">
        <v>12.27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58.84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280</v>
      </c>
      <c r="L49" s="201">
        <v>10.68</v>
      </c>
      <c r="M49" s="201">
        <v>61.7</v>
      </c>
      <c r="N49" s="201">
        <v>50.2</v>
      </c>
      <c r="O49" s="201">
        <v>70.91</v>
      </c>
      <c r="P49" s="201">
        <v>16.78</v>
      </c>
      <c r="Q49" s="201">
        <v>4.63</v>
      </c>
      <c r="R49" s="201">
        <v>18.02</v>
      </c>
      <c r="S49" s="201">
        <v>11.21</v>
      </c>
      <c r="T49" s="201">
        <v>0</v>
      </c>
      <c r="U49" s="201">
        <v>60.1</v>
      </c>
      <c r="V49" s="201">
        <v>6.06</v>
      </c>
      <c r="W49" s="201">
        <v>14.79</v>
      </c>
      <c r="X49" s="201">
        <v>62.69</v>
      </c>
      <c r="Y49" s="201">
        <v>0</v>
      </c>
      <c r="Z49" s="201">
        <v>59.14</v>
      </c>
      <c r="AA49" s="201">
        <v>38.340000000000003</v>
      </c>
      <c r="AB49" s="201">
        <v>0</v>
      </c>
      <c r="AC49" s="201">
        <v>12.27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58.84</v>
      </c>
      <c r="AJ49" s="201">
        <v>0</v>
      </c>
      <c r="AK49" s="201">
        <v>75.38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278.83</v>
      </c>
      <c r="L50" s="201">
        <v>10.68</v>
      </c>
      <c r="M50" s="201">
        <v>61.7</v>
      </c>
      <c r="N50" s="201">
        <v>50.2</v>
      </c>
      <c r="O50" s="201">
        <v>70.91</v>
      </c>
      <c r="P50" s="201">
        <v>16.78</v>
      </c>
      <c r="Q50" s="201">
        <v>4.63</v>
      </c>
      <c r="R50" s="201">
        <v>18.02</v>
      </c>
      <c r="S50" s="201">
        <v>11.21</v>
      </c>
      <c r="T50" s="201">
        <v>0</v>
      </c>
      <c r="U50" s="201">
        <v>60.1</v>
      </c>
      <c r="V50" s="201">
        <v>6.06</v>
      </c>
      <c r="W50" s="201">
        <v>14.79</v>
      </c>
      <c r="X50" s="201">
        <v>62.69</v>
      </c>
      <c r="Y50" s="201">
        <v>0</v>
      </c>
      <c r="Z50" s="201">
        <v>59.14</v>
      </c>
      <c r="AA50" s="201">
        <v>38.340000000000003</v>
      </c>
      <c r="AB50" s="201">
        <v>0</v>
      </c>
      <c r="AC50" s="201">
        <v>12.27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58.84</v>
      </c>
      <c r="AJ50" s="201">
        <v>0</v>
      </c>
      <c r="AK50" s="201">
        <v>75.38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10.68</v>
      </c>
      <c r="M51" s="201">
        <v>61.7</v>
      </c>
      <c r="N51" s="201">
        <v>50.2</v>
      </c>
      <c r="O51" s="201">
        <v>70.91</v>
      </c>
      <c r="P51" s="201">
        <v>16.78</v>
      </c>
      <c r="Q51" s="201">
        <v>4.63</v>
      </c>
      <c r="R51" s="201">
        <v>18.02</v>
      </c>
      <c r="S51" s="201">
        <v>11.21</v>
      </c>
      <c r="T51" s="201">
        <v>0</v>
      </c>
      <c r="U51" s="201">
        <v>60.1</v>
      </c>
      <c r="V51" s="201">
        <v>6.06</v>
      </c>
      <c r="W51" s="201">
        <v>14.79</v>
      </c>
      <c r="X51" s="201">
        <v>62.69</v>
      </c>
      <c r="Y51" s="201">
        <v>0</v>
      </c>
      <c r="Z51" s="201">
        <v>59.14</v>
      </c>
      <c r="AA51" s="201">
        <v>38.340000000000003</v>
      </c>
      <c r="AB51" s="201">
        <v>0</v>
      </c>
      <c r="AC51" s="201">
        <v>12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58.84</v>
      </c>
      <c r="AJ51" s="201">
        <v>0</v>
      </c>
      <c r="AK51" s="201">
        <v>70.260000000000005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10.68</v>
      </c>
      <c r="M52" s="201">
        <v>61.7</v>
      </c>
      <c r="N52" s="201">
        <v>50.2</v>
      </c>
      <c r="O52" s="201">
        <v>70.91</v>
      </c>
      <c r="P52" s="201">
        <v>16.78</v>
      </c>
      <c r="Q52" s="201">
        <v>4.63</v>
      </c>
      <c r="R52" s="201">
        <v>18.02</v>
      </c>
      <c r="S52" s="201">
        <v>11.21</v>
      </c>
      <c r="T52" s="201">
        <v>0</v>
      </c>
      <c r="U52" s="201">
        <v>60.1</v>
      </c>
      <c r="V52" s="201">
        <v>6.06</v>
      </c>
      <c r="W52" s="201">
        <v>14.79</v>
      </c>
      <c r="X52" s="201">
        <v>62.69</v>
      </c>
      <c r="Y52" s="201">
        <v>0</v>
      </c>
      <c r="Z52" s="201">
        <v>59.14</v>
      </c>
      <c r="AA52" s="201">
        <v>38.340000000000003</v>
      </c>
      <c r="AB52" s="201">
        <v>0</v>
      </c>
      <c r="AC52" s="201">
        <v>12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58.84</v>
      </c>
      <c r="AJ52" s="201">
        <v>0</v>
      </c>
      <c r="AK52" s="201">
        <v>70.260000000000005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10.68</v>
      </c>
      <c r="M53" s="201">
        <v>61.7</v>
      </c>
      <c r="N53" s="201">
        <v>50.2</v>
      </c>
      <c r="O53" s="201">
        <v>70.91</v>
      </c>
      <c r="P53" s="201">
        <v>16.78</v>
      </c>
      <c r="Q53" s="201">
        <v>4.63</v>
      </c>
      <c r="R53" s="201">
        <v>18.02</v>
      </c>
      <c r="S53" s="201">
        <v>11.21</v>
      </c>
      <c r="T53" s="201">
        <v>0</v>
      </c>
      <c r="U53" s="201">
        <v>60.1</v>
      </c>
      <c r="V53" s="201">
        <v>6.06</v>
      </c>
      <c r="W53" s="201">
        <v>14.79</v>
      </c>
      <c r="X53" s="201">
        <v>62.69</v>
      </c>
      <c r="Y53" s="201">
        <v>0</v>
      </c>
      <c r="Z53" s="201">
        <v>59.14</v>
      </c>
      <c r="AA53" s="201">
        <v>38.340000000000003</v>
      </c>
      <c r="AB53" s="201">
        <v>0</v>
      </c>
      <c r="AC53" s="201">
        <v>12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58.84</v>
      </c>
      <c r="AJ53" s="201">
        <v>0</v>
      </c>
      <c r="AK53" s="201">
        <v>70.260000000000005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10.68</v>
      </c>
      <c r="M54" s="201">
        <v>61.7</v>
      </c>
      <c r="N54" s="201">
        <v>50.2</v>
      </c>
      <c r="O54" s="201">
        <v>70.91</v>
      </c>
      <c r="P54" s="201">
        <v>16.78</v>
      </c>
      <c r="Q54" s="201">
        <v>4.63</v>
      </c>
      <c r="R54" s="201">
        <v>18.02</v>
      </c>
      <c r="S54" s="201">
        <v>11.21</v>
      </c>
      <c r="T54" s="201">
        <v>0</v>
      </c>
      <c r="U54" s="201">
        <v>60.1</v>
      </c>
      <c r="V54" s="201">
        <v>6.06</v>
      </c>
      <c r="W54" s="201">
        <v>14.79</v>
      </c>
      <c r="X54" s="201">
        <v>62.69</v>
      </c>
      <c r="Y54" s="201">
        <v>0</v>
      </c>
      <c r="Z54" s="201">
        <v>59.14</v>
      </c>
      <c r="AA54" s="201">
        <v>38.340000000000003</v>
      </c>
      <c r="AB54" s="201">
        <v>0</v>
      </c>
      <c r="AC54" s="201">
        <v>12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58.84</v>
      </c>
      <c r="AJ54" s="201">
        <v>0</v>
      </c>
      <c r="AK54" s="201">
        <v>70.260000000000005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261.25</v>
      </c>
      <c r="L55" s="201">
        <v>0</v>
      </c>
      <c r="M55" s="201">
        <v>61.7</v>
      </c>
      <c r="N55" s="201">
        <v>50.2</v>
      </c>
      <c r="O55" s="201">
        <v>70.91</v>
      </c>
      <c r="P55" s="201">
        <v>16.78</v>
      </c>
      <c r="Q55" s="201">
        <v>4.63</v>
      </c>
      <c r="R55" s="201">
        <v>18.02</v>
      </c>
      <c r="S55" s="201">
        <v>11.21</v>
      </c>
      <c r="T55" s="201">
        <v>0</v>
      </c>
      <c r="U55" s="201">
        <v>60.1</v>
      </c>
      <c r="V55" s="201">
        <v>5.78</v>
      </c>
      <c r="W55" s="201">
        <v>14.79</v>
      </c>
      <c r="X55" s="201">
        <v>62.69</v>
      </c>
      <c r="Y55" s="201">
        <v>0</v>
      </c>
      <c r="Z55" s="201">
        <v>59.14</v>
      </c>
      <c r="AA55" s="201">
        <v>38.340000000000003</v>
      </c>
      <c r="AB55" s="201">
        <v>0</v>
      </c>
      <c r="AC55" s="201">
        <v>8.59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58</v>
      </c>
      <c r="AJ55" s="201">
        <v>0</v>
      </c>
      <c r="AK55" s="201">
        <v>70.260000000000005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261.25</v>
      </c>
      <c r="L56" s="201">
        <v>0</v>
      </c>
      <c r="M56" s="201">
        <v>61.7</v>
      </c>
      <c r="N56" s="201">
        <v>50.2</v>
      </c>
      <c r="O56" s="201">
        <v>70.91</v>
      </c>
      <c r="P56" s="201">
        <v>16.78</v>
      </c>
      <c r="Q56" s="201">
        <v>4.63</v>
      </c>
      <c r="R56" s="201">
        <v>18.02</v>
      </c>
      <c r="S56" s="201">
        <v>11.21</v>
      </c>
      <c r="T56" s="201">
        <v>0</v>
      </c>
      <c r="U56" s="201">
        <v>60.1</v>
      </c>
      <c r="V56" s="201">
        <v>5.78</v>
      </c>
      <c r="W56" s="201">
        <v>14.79</v>
      </c>
      <c r="X56" s="201">
        <v>62.69</v>
      </c>
      <c r="Y56" s="201">
        <v>0</v>
      </c>
      <c r="Z56" s="201">
        <v>59.14</v>
      </c>
      <c r="AA56" s="201">
        <v>38.340000000000003</v>
      </c>
      <c r="AB56" s="201">
        <v>0</v>
      </c>
      <c r="AC56" s="201">
        <v>8.59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58</v>
      </c>
      <c r="AJ56" s="201">
        <v>0</v>
      </c>
      <c r="AK56" s="201">
        <v>70.260000000000005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261.25</v>
      </c>
      <c r="L57" s="201">
        <v>10.68</v>
      </c>
      <c r="M57" s="201">
        <v>61.7</v>
      </c>
      <c r="N57" s="201">
        <v>50.2</v>
      </c>
      <c r="O57" s="201">
        <v>70.91</v>
      </c>
      <c r="P57" s="201">
        <v>16.78</v>
      </c>
      <c r="Q57" s="201">
        <v>4.63</v>
      </c>
      <c r="R57" s="201">
        <v>18.02</v>
      </c>
      <c r="S57" s="201">
        <v>11.21</v>
      </c>
      <c r="T57" s="201">
        <v>0</v>
      </c>
      <c r="U57" s="201">
        <v>60.1</v>
      </c>
      <c r="V57" s="201">
        <v>6.06</v>
      </c>
      <c r="W57" s="201">
        <v>14.79</v>
      </c>
      <c r="X57" s="201">
        <v>62.69</v>
      </c>
      <c r="Y57" s="201">
        <v>0</v>
      </c>
      <c r="Z57" s="201">
        <v>59.14</v>
      </c>
      <c r="AA57" s="201">
        <v>38.340000000000003</v>
      </c>
      <c r="AB57" s="201">
        <v>0</v>
      </c>
      <c r="AC57" s="201">
        <v>12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58.84</v>
      </c>
      <c r="AJ57" s="201">
        <v>0</v>
      </c>
      <c r="AK57" s="201">
        <v>70.260000000000005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261.25</v>
      </c>
      <c r="L58" s="201">
        <v>10.68</v>
      </c>
      <c r="M58" s="201">
        <v>61.7</v>
      </c>
      <c r="N58" s="201">
        <v>50.2</v>
      </c>
      <c r="O58" s="201">
        <v>70.91</v>
      </c>
      <c r="P58" s="201">
        <v>16.78</v>
      </c>
      <c r="Q58" s="201">
        <v>4.63</v>
      </c>
      <c r="R58" s="201">
        <v>18.02</v>
      </c>
      <c r="S58" s="201">
        <v>11.21</v>
      </c>
      <c r="T58" s="201">
        <v>0</v>
      </c>
      <c r="U58" s="201">
        <v>60.1</v>
      </c>
      <c r="V58" s="201">
        <v>6.06</v>
      </c>
      <c r="W58" s="201">
        <v>14.79</v>
      </c>
      <c r="X58" s="201">
        <v>62.69</v>
      </c>
      <c r="Y58" s="201">
        <v>0</v>
      </c>
      <c r="Z58" s="201">
        <v>59.14</v>
      </c>
      <c r="AA58" s="201">
        <v>38.340000000000003</v>
      </c>
      <c r="AB58" s="201">
        <v>0</v>
      </c>
      <c r="AC58" s="201">
        <v>12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58.84</v>
      </c>
      <c r="AJ58" s="201">
        <v>0</v>
      </c>
      <c r="AK58" s="201">
        <v>70.260000000000005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254.31</v>
      </c>
      <c r="L59" s="201">
        <v>0</v>
      </c>
      <c r="M59" s="201">
        <v>61.7</v>
      </c>
      <c r="N59" s="201">
        <v>50.2</v>
      </c>
      <c r="O59" s="201">
        <v>70.91</v>
      </c>
      <c r="P59" s="201">
        <v>16.78</v>
      </c>
      <c r="Q59" s="201">
        <v>4.6399999999999997</v>
      </c>
      <c r="R59" s="201">
        <v>18.02</v>
      </c>
      <c r="S59" s="201">
        <v>11.22</v>
      </c>
      <c r="T59" s="201">
        <v>0</v>
      </c>
      <c r="U59" s="201">
        <v>60.1</v>
      </c>
      <c r="V59" s="201">
        <v>5.78</v>
      </c>
      <c r="W59" s="201">
        <v>14.79</v>
      </c>
      <c r="X59" s="201">
        <v>62.69</v>
      </c>
      <c r="Y59" s="201">
        <v>0</v>
      </c>
      <c r="Z59" s="201">
        <v>59.14</v>
      </c>
      <c r="AA59" s="201">
        <v>38.340000000000003</v>
      </c>
      <c r="AB59" s="201">
        <v>0</v>
      </c>
      <c r="AC59" s="201">
        <v>12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58.84</v>
      </c>
      <c r="AJ59" s="201">
        <v>0</v>
      </c>
      <c r="AK59" s="201">
        <v>70.260000000000005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270.93</v>
      </c>
      <c r="L60" s="201">
        <v>10.68</v>
      </c>
      <c r="M60" s="201">
        <v>61.7</v>
      </c>
      <c r="N60" s="201">
        <v>50.2</v>
      </c>
      <c r="O60" s="201">
        <v>70.91</v>
      </c>
      <c r="P60" s="201">
        <v>16.78</v>
      </c>
      <c r="Q60" s="201">
        <v>4.6399999999999997</v>
      </c>
      <c r="R60" s="201">
        <v>18.02</v>
      </c>
      <c r="S60" s="201">
        <v>11.22</v>
      </c>
      <c r="T60" s="201">
        <v>0</v>
      </c>
      <c r="U60" s="201">
        <v>60.1</v>
      </c>
      <c r="V60" s="201">
        <v>6.06</v>
      </c>
      <c r="W60" s="201">
        <v>14.79</v>
      </c>
      <c r="X60" s="201">
        <v>62.69</v>
      </c>
      <c r="Y60" s="201">
        <v>0</v>
      </c>
      <c r="Z60" s="201">
        <v>59.14</v>
      </c>
      <c r="AA60" s="201">
        <v>38.340000000000003</v>
      </c>
      <c r="AB60" s="201">
        <v>0</v>
      </c>
      <c r="AC60" s="201">
        <v>12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58.84</v>
      </c>
      <c r="AJ60" s="201">
        <v>0</v>
      </c>
      <c r="AK60" s="201">
        <v>70.260000000000005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270.93</v>
      </c>
      <c r="L61" s="201">
        <v>10.68</v>
      </c>
      <c r="M61" s="201">
        <v>61.7</v>
      </c>
      <c r="N61" s="201">
        <v>50.2</v>
      </c>
      <c r="O61" s="201">
        <v>70.91</v>
      </c>
      <c r="P61" s="201">
        <v>16.78</v>
      </c>
      <c r="Q61" s="201">
        <v>4.6399999999999997</v>
      </c>
      <c r="R61" s="201">
        <v>18.02</v>
      </c>
      <c r="S61" s="201">
        <v>11.22</v>
      </c>
      <c r="T61" s="201">
        <v>0</v>
      </c>
      <c r="U61" s="201">
        <v>60.1</v>
      </c>
      <c r="V61" s="201">
        <v>6.06</v>
      </c>
      <c r="W61" s="201">
        <v>14.79</v>
      </c>
      <c r="X61" s="201">
        <v>62.69</v>
      </c>
      <c r="Y61" s="201">
        <v>0</v>
      </c>
      <c r="Z61" s="201">
        <v>59.14</v>
      </c>
      <c r="AA61" s="201">
        <v>38.340000000000003</v>
      </c>
      <c r="AB61" s="201">
        <v>0</v>
      </c>
      <c r="AC61" s="201">
        <v>12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58.84</v>
      </c>
      <c r="AJ61" s="201">
        <v>0</v>
      </c>
      <c r="AK61" s="201">
        <v>98.17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270.93</v>
      </c>
      <c r="L62" s="201">
        <v>10.68</v>
      </c>
      <c r="M62" s="201">
        <v>61.7</v>
      </c>
      <c r="N62" s="201">
        <v>50.2</v>
      </c>
      <c r="O62" s="201">
        <v>70.91</v>
      </c>
      <c r="P62" s="201">
        <v>16.78</v>
      </c>
      <c r="Q62" s="201">
        <v>4.6399999999999997</v>
      </c>
      <c r="R62" s="201">
        <v>18.02</v>
      </c>
      <c r="S62" s="201">
        <v>11.22</v>
      </c>
      <c r="T62" s="201">
        <v>0</v>
      </c>
      <c r="U62" s="201">
        <v>60.1</v>
      </c>
      <c r="V62" s="201">
        <v>6.06</v>
      </c>
      <c r="W62" s="201">
        <v>14.79</v>
      </c>
      <c r="X62" s="201">
        <v>62.69</v>
      </c>
      <c r="Y62" s="201">
        <v>0</v>
      </c>
      <c r="Z62" s="201">
        <v>59.14</v>
      </c>
      <c r="AA62" s="201">
        <v>38.340000000000003</v>
      </c>
      <c r="AB62" s="201">
        <v>0</v>
      </c>
      <c r="AC62" s="201">
        <v>12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58.84</v>
      </c>
      <c r="AJ62" s="201">
        <v>0</v>
      </c>
      <c r="AK62" s="201">
        <v>98.17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270.92</v>
      </c>
      <c r="L63" s="201">
        <v>10.68</v>
      </c>
      <c r="M63" s="201">
        <v>61.7</v>
      </c>
      <c r="N63" s="201">
        <v>50.2</v>
      </c>
      <c r="O63" s="201">
        <v>70.91</v>
      </c>
      <c r="P63" s="201">
        <v>16.78</v>
      </c>
      <c r="Q63" s="201">
        <v>4.6399999999999997</v>
      </c>
      <c r="R63" s="201">
        <v>18.02</v>
      </c>
      <c r="S63" s="201">
        <v>11.22</v>
      </c>
      <c r="T63" s="201">
        <v>0</v>
      </c>
      <c r="U63" s="201">
        <v>60.1</v>
      </c>
      <c r="V63" s="201">
        <v>6.06</v>
      </c>
      <c r="W63" s="201">
        <v>14.79</v>
      </c>
      <c r="X63" s="201">
        <v>62.69</v>
      </c>
      <c r="Y63" s="201">
        <v>0</v>
      </c>
      <c r="Z63" s="201">
        <v>59.14</v>
      </c>
      <c r="AA63" s="201">
        <v>38.340000000000003</v>
      </c>
      <c r="AB63" s="201">
        <v>0</v>
      </c>
      <c r="AC63" s="201">
        <v>12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58.84</v>
      </c>
      <c r="AJ63" s="201">
        <v>0</v>
      </c>
      <c r="AK63" s="201">
        <v>98.17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270.92</v>
      </c>
      <c r="L64" s="201">
        <v>10.68</v>
      </c>
      <c r="M64" s="201">
        <v>61.7</v>
      </c>
      <c r="N64" s="201">
        <v>50.2</v>
      </c>
      <c r="O64" s="201">
        <v>70.91</v>
      </c>
      <c r="P64" s="201">
        <v>16.78</v>
      </c>
      <c r="Q64" s="201">
        <v>4.6399999999999997</v>
      </c>
      <c r="R64" s="201">
        <v>18.02</v>
      </c>
      <c r="S64" s="201">
        <v>11.22</v>
      </c>
      <c r="T64" s="201">
        <v>0</v>
      </c>
      <c r="U64" s="201">
        <v>60.1</v>
      </c>
      <c r="V64" s="201">
        <v>6.06</v>
      </c>
      <c r="W64" s="201">
        <v>14.79</v>
      </c>
      <c r="X64" s="201">
        <v>62.69</v>
      </c>
      <c r="Y64" s="201">
        <v>0</v>
      </c>
      <c r="Z64" s="201">
        <v>59.14</v>
      </c>
      <c r="AA64" s="201">
        <v>38.340000000000003</v>
      </c>
      <c r="AB64" s="201">
        <v>0</v>
      </c>
      <c r="AC64" s="201">
        <v>11.64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58.84</v>
      </c>
      <c r="AJ64" s="201">
        <v>0</v>
      </c>
      <c r="AK64" s="201">
        <v>92.13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270.93</v>
      </c>
      <c r="L65" s="201">
        <v>10.68</v>
      </c>
      <c r="M65" s="201">
        <v>61.7</v>
      </c>
      <c r="N65" s="201">
        <v>50.2</v>
      </c>
      <c r="O65" s="201">
        <v>70.91</v>
      </c>
      <c r="P65" s="201">
        <v>16.78</v>
      </c>
      <c r="Q65" s="201">
        <v>4.6399999999999997</v>
      </c>
      <c r="R65" s="201">
        <v>18.02</v>
      </c>
      <c r="S65" s="201">
        <v>11.22</v>
      </c>
      <c r="T65" s="201">
        <v>0</v>
      </c>
      <c r="U65" s="201">
        <v>60.1</v>
      </c>
      <c r="V65" s="201">
        <v>6.06</v>
      </c>
      <c r="W65" s="201">
        <v>14.79</v>
      </c>
      <c r="X65" s="201">
        <v>62.69</v>
      </c>
      <c r="Y65" s="201">
        <v>0</v>
      </c>
      <c r="Z65" s="201">
        <v>59.14</v>
      </c>
      <c r="AA65" s="201">
        <v>38.340000000000003</v>
      </c>
      <c r="AB65" s="201">
        <v>0</v>
      </c>
      <c r="AC65" s="201">
        <v>11.64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58.84</v>
      </c>
      <c r="AJ65" s="201">
        <v>0</v>
      </c>
      <c r="AK65" s="201">
        <v>92.13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270.93</v>
      </c>
      <c r="L66" s="201">
        <v>10.68</v>
      </c>
      <c r="M66" s="201">
        <v>61.7</v>
      </c>
      <c r="N66" s="201">
        <v>50.2</v>
      </c>
      <c r="O66" s="201">
        <v>70.91</v>
      </c>
      <c r="P66" s="201">
        <v>16.78</v>
      </c>
      <c r="Q66" s="201">
        <v>4.6399999999999997</v>
      </c>
      <c r="R66" s="201">
        <v>18.02</v>
      </c>
      <c r="S66" s="201">
        <v>11.22</v>
      </c>
      <c r="T66" s="201">
        <v>0</v>
      </c>
      <c r="U66" s="201">
        <v>60.1</v>
      </c>
      <c r="V66" s="201">
        <v>6.06</v>
      </c>
      <c r="W66" s="201">
        <v>14.79</v>
      </c>
      <c r="X66" s="201">
        <v>62.69</v>
      </c>
      <c r="Y66" s="201">
        <v>0</v>
      </c>
      <c r="Z66" s="201">
        <v>59.14</v>
      </c>
      <c r="AA66" s="201">
        <v>38.340000000000003</v>
      </c>
      <c r="AB66" s="201">
        <v>0</v>
      </c>
      <c r="AC66" s="201">
        <v>11.64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58.84</v>
      </c>
      <c r="AJ66" s="201">
        <v>0</v>
      </c>
      <c r="AK66" s="201">
        <v>92.13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270.93</v>
      </c>
      <c r="L67" s="201">
        <v>10.68</v>
      </c>
      <c r="M67" s="201">
        <v>61.7</v>
      </c>
      <c r="N67" s="201">
        <v>50.2</v>
      </c>
      <c r="O67" s="201">
        <v>70.91</v>
      </c>
      <c r="P67" s="201">
        <v>16.78</v>
      </c>
      <c r="Q67" s="201">
        <v>4.6399999999999997</v>
      </c>
      <c r="R67" s="201">
        <v>18.02</v>
      </c>
      <c r="S67" s="201">
        <v>11.22</v>
      </c>
      <c r="T67" s="201">
        <v>0</v>
      </c>
      <c r="U67" s="201">
        <v>60.1</v>
      </c>
      <c r="V67" s="201">
        <v>6.06</v>
      </c>
      <c r="W67" s="201">
        <v>14.79</v>
      </c>
      <c r="X67" s="201">
        <v>62.69</v>
      </c>
      <c r="Y67" s="201">
        <v>0</v>
      </c>
      <c r="Z67" s="201">
        <v>59.14</v>
      </c>
      <c r="AA67" s="201">
        <v>38.340000000000003</v>
      </c>
      <c r="AB67" s="201">
        <v>0</v>
      </c>
      <c r="AC67" s="201">
        <v>11.64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58.84</v>
      </c>
      <c r="AJ67" s="201">
        <v>0</v>
      </c>
      <c r="AK67" s="201">
        <v>92.13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270.93</v>
      </c>
      <c r="L68" s="201">
        <v>10.68</v>
      </c>
      <c r="M68" s="201">
        <v>61.7</v>
      </c>
      <c r="N68" s="201">
        <v>50.2</v>
      </c>
      <c r="O68" s="201">
        <v>70.91</v>
      </c>
      <c r="P68" s="201">
        <v>16.78</v>
      </c>
      <c r="Q68" s="201">
        <v>4.6399999999999997</v>
      </c>
      <c r="R68" s="201">
        <v>18.02</v>
      </c>
      <c r="S68" s="201">
        <v>11.22</v>
      </c>
      <c r="T68" s="201">
        <v>0</v>
      </c>
      <c r="U68" s="201">
        <v>60.1</v>
      </c>
      <c r="V68" s="201">
        <v>6.06</v>
      </c>
      <c r="W68" s="201">
        <v>14.79</v>
      </c>
      <c r="X68" s="201">
        <v>62.69</v>
      </c>
      <c r="Y68" s="201">
        <v>0</v>
      </c>
      <c r="Z68" s="201">
        <v>59.14</v>
      </c>
      <c r="AA68" s="201">
        <v>38.340000000000003</v>
      </c>
      <c r="AB68" s="201">
        <v>0</v>
      </c>
      <c r="AC68" s="201">
        <v>11.64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58.84</v>
      </c>
      <c r="AJ68" s="201">
        <v>0</v>
      </c>
      <c r="AK68" s="201">
        <v>92.13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270.93</v>
      </c>
      <c r="L69" s="201">
        <v>10.68</v>
      </c>
      <c r="M69" s="201">
        <v>61.7</v>
      </c>
      <c r="N69" s="201">
        <v>50.2</v>
      </c>
      <c r="O69" s="201">
        <v>70.91</v>
      </c>
      <c r="P69" s="201">
        <v>16.78</v>
      </c>
      <c r="Q69" s="201">
        <v>4.6399999999999997</v>
      </c>
      <c r="R69" s="201">
        <v>18.02</v>
      </c>
      <c r="S69" s="201">
        <v>11.22</v>
      </c>
      <c r="T69" s="201">
        <v>0</v>
      </c>
      <c r="U69" s="201">
        <v>60.1</v>
      </c>
      <c r="V69" s="201">
        <v>6.06</v>
      </c>
      <c r="W69" s="201">
        <v>14.79</v>
      </c>
      <c r="X69" s="201">
        <v>62.69</v>
      </c>
      <c r="Y69" s="201">
        <v>0</v>
      </c>
      <c r="Z69" s="201">
        <v>59.14</v>
      </c>
      <c r="AA69" s="201">
        <v>38.340000000000003</v>
      </c>
      <c r="AB69" s="201">
        <v>0</v>
      </c>
      <c r="AC69" s="201">
        <v>11.64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58.84</v>
      </c>
      <c r="AJ69" s="201">
        <v>0</v>
      </c>
      <c r="AK69" s="201">
        <v>92.13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270.93</v>
      </c>
      <c r="L70" s="201">
        <v>10.68</v>
      </c>
      <c r="M70" s="201">
        <v>61.7</v>
      </c>
      <c r="N70" s="201">
        <v>50.2</v>
      </c>
      <c r="O70" s="201">
        <v>70.91</v>
      </c>
      <c r="P70" s="201">
        <v>16.78</v>
      </c>
      <c r="Q70" s="201">
        <v>4.6399999999999997</v>
      </c>
      <c r="R70" s="201">
        <v>18.02</v>
      </c>
      <c r="S70" s="201">
        <v>11.22</v>
      </c>
      <c r="T70" s="201">
        <v>0</v>
      </c>
      <c r="U70" s="201">
        <v>60.1</v>
      </c>
      <c r="V70" s="201">
        <v>6.06</v>
      </c>
      <c r="W70" s="201">
        <v>14.79</v>
      </c>
      <c r="X70" s="201">
        <v>62.69</v>
      </c>
      <c r="Y70" s="201">
        <v>0</v>
      </c>
      <c r="Z70" s="201">
        <v>59.14</v>
      </c>
      <c r="AA70" s="201">
        <v>38.340000000000003</v>
      </c>
      <c r="AB70" s="201">
        <v>0</v>
      </c>
      <c r="AC70" s="201">
        <v>11.64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58.84</v>
      </c>
      <c r="AJ70" s="201">
        <v>0</v>
      </c>
      <c r="AK70" s="201">
        <v>92.13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270.93</v>
      </c>
      <c r="L71" s="201">
        <v>10.68</v>
      </c>
      <c r="M71" s="201">
        <v>61.7</v>
      </c>
      <c r="N71" s="201">
        <v>50.2</v>
      </c>
      <c r="O71" s="201">
        <v>70.91</v>
      </c>
      <c r="P71" s="201">
        <v>16.78</v>
      </c>
      <c r="Q71" s="201">
        <v>4.6399999999999997</v>
      </c>
      <c r="R71" s="201">
        <v>18.02</v>
      </c>
      <c r="S71" s="201">
        <v>11.22</v>
      </c>
      <c r="T71" s="201">
        <v>0</v>
      </c>
      <c r="U71" s="201">
        <v>60.1</v>
      </c>
      <c r="V71" s="201">
        <v>6.06</v>
      </c>
      <c r="W71" s="201">
        <v>14.79</v>
      </c>
      <c r="X71" s="201">
        <v>62.69</v>
      </c>
      <c r="Y71" s="201">
        <v>0</v>
      </c>
      <c r="Z71" s="201">
        <v>59.14</v>
      </c>
      <c r="AA71" s="201">
        <v>38.340000000000003</v>
      </c>
      <c r="AB71" s="201">
        <v>0</v>
      </c>
      <c r="AC71" s="201">
        <v>11.64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58.84</v>
      </c>
      <c r="AJ71" s="201">
        <v>0</v>
      </c>
      <c r="AK71" s="201">
        <v>92.13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270.93</v>
      </c>
      <c r="L72" s="201">
        <v>10.68</v>
      </c>
      <c r="M72" s="201">
        <v>61.7</v>
      </c>
      <c r="N72" s="201">
        <v>50.2</v>
      </c>
      <c r="O72" s="201">
        <v>70.91</v>
      </c>
      <c r="P72" s="201">
        <v>16.78</v>
      </c>
      <c r="Q72" s="201">
        <v>4.6399999999999997</v>
      </c>
      <c r="R72" s="201">
        <v>18.02</v>
      </c>
      <c r="S72" s="201">
        <v>11.22</v>
      </c>
      <c r="T72" s="201">
        <v>0</v>
      </c>
      <c r="U72" s="201">
        <v>60.1</v>
      </c>
      <c r="V72" s="201">
        <v>6.06</v>
      </c>
      <c r="W72" s="201">
        <v>14.79</v>
      </c>
      <c r="X72" s="201">
        <v>62.69</v>
      </c>
      <c r="Y72" s="201">
        <v>0</v>
      </c>
      <c r="Z72" s="201">
        <v>59.14</v>
      </c>
      <c r="AA72" s="201">
        <v>38.340000000000003</v>
      </c>
      <c r="AB72" s="201">
        <v>0</v>
      </c>
      <c r="AC72" s="201">
        <v>9.14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58.84</v>
      </c>
      <c r="AJ72" s="201">
        <v>0</v>
      </c>
      <c r="AK72" s="201">
        <v>92.13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358.01</v>
      </c>
      <c r="L73" s="201">
        <v>10.68</v>
      </c>
      <c r="M73" s="201">
        <v>61.7</v>
      </c>
      <c r="N73" s="201">
        <v>50.2</v>
      </c>
      <c r="O73" s="201">
        <v>70.91</v>
      </c>
      <c r="P73" s="201">
        <v>16.78</v>
      </c>
      <c r="Q73" s="201">
        <v>4.6399999999999997</v>
      </c>
      <c r="R73" s="201">
        <v>18.02</v>
      </c>
      <c r="S73" s="201">
        <v>11.22</v>
      </c>
      <c r="T73" s="201">
        <v>0</v>
      </c>
      <c r="U73" s="201">
        <v>60.1</v>
      </c>
      <c r="V73" s="201">
        <v>6.06</v>
      </c>
      <c r="W73" s="201">
        <v>14.79</v>
      </c>
      <c r="X73" s="201">
        <v>62.69</v>
      </c>
      <c r="Y73" s="201">
        <v>0</v>
      </c>
      <c r="Z73" s="201">
        <v>59.14</v>
      </c>
      <c r="AA73" s="201">
        <v>38.340000000000003</v>
      </c>
      <c r="AB73" s="201">
        <v>0</v>
      </c>
      <c r="AC73" s="201">
        <v>11.7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58.84</v>
      </c>
      <c r="AJ73" s="201">
        <v>0</v>
      </c>
      <c r="AK73" s="201">
        <v>92.13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18.690000000000001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398.65</v>
      </c>
      <c r="L74" s="201">
        <v>10.68</v>
      </c>
      <c r="M74" s="201">
        <v>61.7</v>
      </c>
      <c r="N74" s="201">
        <v>50.2</v>
      </c>
      <c r="O74" s="201">
        <v>70.91</v>
      </c>
      <c r="P74" s="201">
        <v>16.78</v>
      </c>
      <c r="Q74" s="201">
        <v>4.6399999999999997</v>
      </c>
      <c r="R74" s="201">
        <v>18.02</v>
      </c>
      <c r="S74" s="201">
        <v>11.22</v>
      </c>
      <c r="T74" s="201">
        <v>0</v>
      </c>
      <c r="U74" s="201">
        <v>60.1</v>
      </c>
      <c r="V74" s="201">
        <v>6.06</v>
      </c>
      <c r="W74" s="201">
        <v>14.79</v>
      </c>
      <c r="X74" s="201">
        <v>62.69</v>
      </c>
      <c r="Y74" s="201">
        <v>0</v>
      </c>
      <c r="Z74" s="201">
        <v>59.14</v>
      </c>
      <c r="AA74" s="201">
        <v>38.340000000000003</v>
      </c>
      <c r="AB74" s="201">
        <v>0</v>
      </c>
      <c r="AC74" s="201">
        <v>11.7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58.84</v>
      </c>
      <c r="AJ74" s="201">
        <v>0</v>
      </c>
      <c r="AK74" s="201">
        <v>92.13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10.34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353.17</v>
      </c>
      <c r="L75" s="201">
        <v>10.68</v>
      </c>
      <c r="M75" s="201">
        <v>61.7</v>
      </c>
      <c r="N75" s="201">
        <v>50.2</v>
      </c>
      <c r="O75" s="201">
        <v>70.91</v>
      </c>
      <c r="P75" s="201">
        <v>16.78</v>
      </c>
      <c r="Q75" s="201">
        <v>4.6399999999999997</v>
      </c>
      <c r="R75" s="201">
        <v>18.02</v>
      </c>
      <c r="S75" s="201">
        <v>11.22</v>
      </c>
      <c r="T75" s="201">
        <v>0</v>
      </c>
      <c r="U75" s="201">
        <v>60.1</v>
      </c>
      <c r="V75" s="201">
        <v>6.06</v>
      </c>
      <c r="W75" s="201">
        <v>14.79</v>
      </c>
      <c r="X75" s="201">
        <v>62.69</v>
      </c>
      <c r="Y75" s="201">
        <v>0</v>
      </c>
      <c r="Z75" s="201">
        <v>59.14</v>
      </c>
      <c r="AA75" s="201">
        <v>38.340000000000003</v>
      </c>
      <c r="AB75" s="201">
        <v>0</v>
      </c>
      <c r="AC75" s="201">
        <v>11.7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58.84</v>
      </c>
      <c r="AJ75" s="201">
        <v>0</v>
      </c>
      <c r="AK75" s="201">
        <v>92.13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379.3</v>
      </c>
      <c r="L76" s="201">
        <v>10.68</v>
      </c>
      <c r="M76" s="201">
        <v>61.7</v>
      </c>
      <c r="N76" s="201">
        <v>50.2</v>
      </c>
      <c r="O76" s="201">
        <v>70.91</v>
      </c>
      <c r="P76" s="201">
        <v>16.78</v>
      </c>
      <c r="Q76" s="201">
        <v>4.6399999999999997</v>
      </c>
      <c r="R76" s="201">
        <v>18.02</v>
      </c>
      <c r="S76" s="201">
        <v>11.22</v>
      </c>
      <c r="T76" s="201">
        <v>0</v>
      </c>
      <c r="U76" s="201">
        <v>60.1</v>
      </c>
      <c r="V76" s="201">
        <v>6.06</v>
      </c>
      <c r="W76" s="201">
        <v>14.79</v>
      </c>
      <c r="X76" s="201">
        <v>62.69</v>
      </c>
      <c r="Y76" s="201">
        <v>0</v>
      </c>
      <c r="Z76" s="201">
        <v>59.14</v>
      </c>
      <c r="AA76" s="201">
        <v>38.340000000000003</v>
      </c>
      <c r="AB76" s="201">
        <v>0</v>
      </c>
      <c r="AC76" s="201">
        <v>12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58.84</v>
      </c>
      <c r="AJ76" s="201">
        <v>0</v>
      </c>
      <c r="AK76" s="201">
        <v>92.13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346.4</v>
      </c>
      <c r="L77" s="201">
        <v>10.68</v>
      </c>
      <c r="M77" s="201">
        <v>61.7</v>
      </c>
      <c r="N77" s="201">
        <v>50.2</v>
      </c>
      <c r="O77" s="201">
        <v>70.91</v>
      </c>
      <c r="P77" s="201">
        <v>16.78</v>
      </c>
      <c r="Q77" s="201">
        <v>4.6399999999999997</v>
      </c>
      <c r="R77" s="201">
        <v>18.02</v>
      </c>
      <c r="S77" s="201">
        <v>11.22</v>
      </c>
      <c r="T77" s="201">
        <v>0</v>
      </c>
      <c r="U77" s="201">
        <v>60.1</v>
      </c>
      <c r="V77" s="201">
        <v>6.06</v>
      </c>
      <c r="W77" s="201">
        <v>14.79</v>
      </c>
      <c r="X77" s="201">
        <v>62.69</v>
      </c>
      <c r="Y77" s="201">
        <v>0</v>
      </c>
      <c r="Z77" s="201">
        <v>59.14</v>
      </c>
      <c r="AA77" s="201">
        <v>38.340000000000003</v>
      </c>
      <c r="AB77" s="201">
        <v>0</v>
      </c>
      <c r="AC77" s="201">
        <v>12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58.84</v>
      </c>
      <c r="AJ77" s="201">
        <v>0</v>
      </c>
      <c r="AK77" s="201">
        <v>76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270.93</v>
      </c>
      <c r="L78" s="201">
        <v>10.68</v>
      </c>
      <c r="M78" s="201">
        <v>61.7</v>
      </c>
      <c r="N78" s="201">
        <v>50.2</v>
      </c>
      <c r="O78" s="201">
        <v>70.91</v>
      </c>
      <c r="P78" s="201">
        <v>16.78</v>
      </c>
      <c r="Q78" s="201">
        <v>4.6399999999999997</v>
      </c>
      <c r="R78" s="201">
        <v>18.02</v>
      </c>
      <c r="S78" s="201">
        <v>11.22</v>
      </c>
      <c r="T78" s="201">
        <v>0</v>
      </c>
      <c r="U78" s="201">
        <v>60.1</v>
      </c>
      <c r="V78" s="201">
        <v>6.06</v>
      </c>
      <c r="W78" s="201">
        <v>14.79</v>
      </c>
      <c r="X78" s="201">
        <v>62.69</v>
      </c>
      <c r="Y78" s="201">
        <v>0</v>
      </c>
      <c r="Z78" s="201">
        <v>59.14</v>
      </c>
      <c r="AA78" s="201">
        <v>38.340000000000003</v>
      </c>
      <c r="AB78" s="201">
        <v>0</v>
      </c>
      <c r="AC78" s="201">
        <v>12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58.84</v>
      </c>
      <c r="AJ78" s="201">
        <v>0</v>
      </c>
      <c r="AK78" s="201">
        <v>76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270.93</v>
      </c>
      <c r="L79" s="201">
        <v>10.68</v>
      </c>
      <c r="M79" s="201">
        <v>61.7</v>
      </c>
      <c r="N79" s="201">
        <v>50.2</v>
      </c>
      <c r="O79" s="201">
        <v>70.91</v>
      </c>
      <c r="P79" s="201">
        <v>16.78</v>
      </c>
      <c r="Q79" s="201">
        <v>4.6399999999999997</v>
      </c>
      <c r="R79" s="201">
        <v>18.02</v>
      </c>
      <c r="S79" s="201">
        <v>11.22</v>
      </c>
      <c r="T79" s="201">
        <v>0</v>
      </c>
      <c r="U79" s="201">
        <v>60.1</v>
      </c>
      <c r="V79" s="201">
        <v>6.06</v>
      </c>
      <c r="W79" s="201">
        <v>14.79</v>
      </c>
      <c r="X79" s="201">
        <v>62.69</v>
      </c>
      <c r="Y79" s="201">
        <v>0</v>
      </c>
      <c r="Z79" s="201">
        <v>59.14</v>
      </c>
      <c r="AA79" s="201">
        <v>38.340000000000003</v>
      </c>
      <c r="AB79" s="201">
        <v>0</v>
      </c>
      <c r="AC79" s="201">
        <v>12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58.84</v>
      </c>
      <c r="AJ79" s="201">
        <v>0</v>
      </c>
      <c r="AK79" s="201">
        <v>76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270.93</v>
      </c>
      <c r="L80" s="201">
        <v>10.68</v>
      </c>
      <c r="M80" s="201">
        <v>61.7</v>
      </c>
      <c r="N80" s="201">
        <v>50.2</v>
      </c>
      <c r="O80" s="201">
        <v>70.91</v>
      </c>
      <c r="P80" s="201">
        <v>16.78</v>
      </c>
      <c r="Q80" s="201">
        <v>4.6399999999999997</v>
      </c>
      <c r="R80" s="201">
        <v>18.02</v>
      </c>
      <c r="S80" s="201">
        <v>11.22</v>
      </c>
      <c r="T80" s="201">
        <v>0</v>
      </c>
      <c r="U80" s="201">
        <v>60.1</v>
      </c>
      <c r="V80" s="201">
        <v>6.06</v>
      </c>
      <c r="W80" s="201">
        <v>14.79</v>
      </c>
      <c r="X80" s="201">
        <v>62.69</v>
      </c>
      <c r="Y80" s="201">
        <v>0</v>
      </c>
      <c r="Z80" s="201">
        <v>59.14</v>
      </c>
      <c r="AA80" s="201">
        <v>38.340000000000003</v>
      </c>
      <c r="AB80" s="201">
        <v>0</v>
      </c>
      <c r="AC80" s="201">
        <v>12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58.84</v>
      </c>
      <c r="AJ80" s="201">
        <v>0</v>
      </c>
      <c r="AK80" s="201">
        <v>76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270.93</v>
      </c>
      <c r="L81" s="201">
        <v>10.68</v>
      </c>
      <c r="M81" s="201">
        <v>61.7</v>
      </c>
      <c r="N81" s="201">
        <v>50.2</v>
      </c>
      <c r="O81" s="201">
        <v>70.91</v>
      </c>
      <c r="P81" s="201">
        <v>16.78</v>
      </c>
      <c r="Q81" s="201">
        <v>4.6399999999999997</v>
      </c>
      <c r="R81" s="201">
        <v>18.02</v>
      </c>
      <c r="S81" s="201">
        <v>11.22</v>
      </c>
      <c r="T81" s="201">
        <v>0</v>
      </c>
      <c r="U81" s="201">
        <v>60.1</v>
      </c>
      <c r="V81" s="201">
        <v>6.06</v>
      </c>
      <c r="W81" s="201">
        <v>14.79</v>
      </c>
      <c r="X81" s="201">
        <v>62.69</v>
      </c>
      <c r="Y81" s="201">
        <v>0</v>
      </c>
      <c r="Z81" s="201">
        <v>59.14</v>
      </c>
      <c r="AA81" s="201">
        <v>38.340000000000003</v>
      </c>
      <c r="AB81" s="201">
        <v>0</v>
      </c>
      <c r="AC81" s="201">
        <v>12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58.84</v>
      </c>
      <c r="AJ81" s="201">
        <v>0</v>
      </c>
      <c r="AK81" s="201">
        <v>76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270.93</v>
      </c>
      <c r="L82" s="201">
        <v>10.68</v>
      </c>
      <c r="M82" s="201">
        <v>61.7</v>
      </c>
      <c r="N82" s="201">
        <v>50.2</v>
      </c>
      <c r="O82" s="201">
        <v>70.91</v>
      </c>
      <c r="P82" s="201">
        <v>16.78</v>
      </c>
      <c r="Q82" s="201">
        <v>4.6399999999999997</v>
      </c>
      <c r="R82" s="201">
        <v>18.02</v>
      </c>
      <c r="S82" s="201">
        <v>11.22</v>
      </c>
      <c r="T82" s="201">
        <v>0</v>
      </c>
      <c r="U82" s="201">
        <v>60.1</v>
      </c>
      <c r="V82" s="201">
        <v>6.06</v>
      </c>
      <c r="W82" s="201">
        <v>14.79</v>
      </c>
      <c r="X82" s="201">
        <v>62.69</v>
      </c>
      <c r="Y82" s="201">
        <v>0</v>
      </c>
      <c r="Z82" s="201">
        <v>59.14</v>
      </c>
      <c r="AA82" s="201">
        <v>38.340000000000003</v>
      </c>
      <c r="AB82" s="201">
        <v>0</v>
      </c>
      <c r="AC82" s="201">
        <v>12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58.84</v>
      </c>
      <c r="AJ82" s="201">
        <v>0</v>
      </c>
      <c r="AK82" s="201">
        <v>76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270.93</v>
      </c>
      <c r="L83" s="201">
        <v>10.68</v>
      </c>
      <c r="M83" s="201">
        <v>61.7</v>
      </c>
      <c r="N83" s="201">
        <v>50.2</v>
      </c>
      <c r="O83" s="201">
        <v>70.91</v>
      </c>
      <c r="P83" s="201">
        <v>16.78</v>
      </c>
      <c r="Q83" s="201">
        <v>4.6399999999999997</v>
      </c>
      <c r="R83" s="201">
        <v>18.02</v>
      </c>
      <c r="S83" s="201">
        <v>11.22</v>
      </c>
      <c r="T83" s="201">
        <v>0</v>
      </c>
      <c r="U83" s="201">
        <v>60.1</v>
      </c>
      <c r="V83" s="201">
        <v>6.06</v>
      </c>
      <c r="W83" s="201">
        <v>14.79</v>
      </c>
      <c r="X83" s="201">
        <v>62.69</v>
      </c>
      <c r="Y83" s="201">
        <v>0</v>
      </c>
      <c r="Z83" s="201">
        <v>59.14</v>
      </c>
      <c r="AA83" s="201">
        <v>38.340000000000003</v>
      </c>
      <c r="AB83" s="201">
        <v>0</v>
      </c>
      <c r="AC83" s="201">
        <v>12.27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58.84</v>
      </c>
      <c r="AJ83" s="201">
        <v>0</v>
      </c>
      <c r="AK83" s="201">
        <v>76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270.93</v>
      </c>
      <c r="L84" s="201">
        <v>10.68</v>
      </c>
      <c r="M84" s="201">
        <v>61.7</v>
      </c>
      <c r="N84" s="201">
        <v>50.2</v>
      </c>
      <c r="O84" s="201">
        <v>70.91</v>
      </c>
      <c r="P84" s="201">
        <v>16.78</v>
      </c>
      <c r="Q84" s="201">
        <v>4.6399999999999997</v>
      </c>
      <c r="R84" s="201">
        <v>18.02</v>
      </c>
      <c r="S84" s="201">
        <v>11.22</v>
      </c>
      <c r="T84" s="201">
        <v>0</v>
      </c>
      <c r="U84" s="201">
        <v>60.1</v>
      </c>
      <c r="V84" s="201">
        <v>6.06</v>
      </c>
      <c r="W84" s="201">
        <v>14.79</v>
      </c>
      <c r="X84" s="201">
        <v>62.69</v>
      </c>
      <c r="Y84" s="201">
        <v>0</v>
      </c>
      <c r="Z84" s="201">
        <v>59.14</v>
      </c>
      <c r="AA84" s="201">
        <v>38.340000000000003</v>
      </c>
      <c r="AB84" s="201">
        <v>0</v>
      </c>
      <c r="AC84" s="201">
        <v>12.92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58.84</v>
      </c>
      <c r="AJ84" s="201">
        <v>0</v>
      </c>
      <c r="AK84" s="201">
        <v>76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275.64999999999998</v>
      </c>
      <c r="L85" s="201">
        <v>10.68</v>
      </c>
      <c r="M85" s="201">
        <v>61.7</v>
      </c>
      <c r="N85" s="201">
        <v>50.2</v>
      </c>
      <c r="O85" s="201">
        <v>70.91</v>
      </c>
      <c r="P85" s="201">
        <v>16.78</v>
      </c>
      <c r="Q85" s="201">
        <v>4.6399999999999997</v>
      </c>
      <c r="R85" s="201">
        <v>18.02</v>
      </c>
      <c r="S85" s="201">
        <v>11.22</v>
      </c>
      <c r="T85" s="201">
        <v>0</v>
      </c>
      <c r="U85" s="201">
        <v>60.1</v>
      </c>
      <c r="V85" s="201">
        <v>6.06</v>
      </c>
      <c r="W85" s="201">
        <v>14.79</v>
      </c>
      <c r="X85" s="201">
        <v>62.69</v>
      </c>
      <c r="Y85" s="201">
        <v>0</v>
      </c>
      <c r="Z85" s="201">
        <v>59.14</v>
      </c>
      <c r="AA85" s="201">
        <v>38.340000000000003</v>
      </c>
      <c r="AB85" s="201">
        <v>0</v>
      </c>
      <c r="AC85" s="201">
        <v>12.92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58.84</v>
      </c>
      <c r="AJ85" s="201">
        <v>0</v>
      </c>
      <c r="AK85" s="201">
        <v>76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275.63</v>
      </c>
      <c r="L86" s="201">
        <v>10.68</v>
      </c>
      <c r="M86" s="201">
        <v>61.7</v>
      </c>
      <c r="N86" s="201">
        <v>50.2</v>
      </c>
      <c r="O86" s="201">
        <v>70.91</v>
      </c>
      <c r="P86" s="201">
        <v>16.78</v>
      </c>
      <c r="Q86" s="201">
        <v>4.6399999999999997</v>
      </c>
      <c r="R86" s="201">
        <v>18.02</v>
      </c>
      <c r="S86" s="201">
        <v>11.22</v>
      </c>
      <c r="T86" s="201">
        <v>0</v>
      </c>
      <c r="U86" s="201">
        <v>60.1</v>
      </c>
      <c r="V86" s="201">
        <v>6.06</v>
      </c>
      <c r="W86" s="201">
        <v>14.79</v>
      </c>
      <c r="X86" s="201">
        <v>62.69</v>
      </c>
      <c r="Y86" s="201">
        <v>0</v>
      </c>
      <c r="Z86" s="201">
        <v>59.14</v>
      </c>
      <c r="AA86" s="201">
        <v>38.340000000000003</v>
      </c>
      <c r="AB86" s="201">
        <v>0</v>
      </c>
      <c r="AC86" s="201">
        <v>12.92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58.84</v>
      </c>
      <c r="AJ86" s="201">
        <v>0</v>
      </c>
      <c r="AK86" s="201">
        <v>76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275.64999999999998</v>
      </c>
      <c r="L87" s="201">
        <v>10.68</v>
      </c>
      <c r="M87" s="201">
        <v>61.7</v>
      </c>
      <c r="N87" s="201">
        <v>50.2</v>
      </c>
      <c r="O87" s="201">
        <v>70.91</v>
      </c>
      <c r="P87" s="201">
        <v>16.78</v>
      </c>
      <c r="Q87" s="201">
        <v>4.6399999999999997</v>
      </c>
      <c r="R87" s="201">
        <v>18.02</v>
      </c>
      <c r="S87" s="201">
        <v>11.22</v>
      </c>
      <c r="T87" s="201">
        <v>0</v>
      </c>
      <c r="U87" s="201">
        <v>60.1</v>
      </c>
      <c r="V87" s="201">
        <v>6.06</v>
      </c>
      <c r="W87" s="201">
        <v>14.79</v>
      </c>
      <c r="X87" s="201">
        <v>62.69</v>
      </c>
      <c r="Y87" s="201">
        <v>0</v>
      </c>
      <c r="Z87" s="201">
        <v>59.14</v>
      </c>
      <c r="AA87" s="201">
        <v>38.340000000000003</v>
      </c>
      <c r="AB87" s="201">
        <v>0</v>
      </c>
      <c r="AC87" s="201">
        <v>12.92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58.84</v>
      </c>
      <c r="AJ87" s="201">
        <v>0</v>
      </c>
      <c r="AK87" s="201">
        <v>76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275.63</v>
      </c>
      <c r="L88" s="201">
        <v>10.68</v>
      </c>
      <c r="M88" s="201">
        <v>61.7</v>
      </c>
      <c r="N88" s="201">
        <v>50.2</v>
      </c>
      <c r="O88" s="201">
        <v>70.91</v>
      </c>
      <c r="P88" s="201">
        <v>16.78</v>
      </c>
      <c r="Q88" s="201">
        <v>4.6399999999999997</v>
      </c>
      <c r="R88" s="201">
        <v>18.02</v>
      </c>
      <c r="S88" s="201">
        <v>11.22</v>
      </c>
      <c r="T88" s="201">
        <v>0</v>
      </c>
      <c r="U88" s="201">
        <v>60.1</v>
      </c>
      <c r="V88" s="201">
        <v>6.06</v>
      </c>
      <c r="W88" s="201">
        <v>14.79</v>
      </c>
      <c r="X88" s="201">
        <v>62.69</v>
      </c>
      <c r="Y88" s="201">
        <v>0</v>
      </c>
      <c r="Z88" s="201">
        <v>59.14</v>
      </c>
      <c r="AA88" s="201">
        <v>38.340000000000003</v>
      </c>
      <c r="AB88" s="201">
        <v>0</v>
      </c>
      <c r="AC88" s="201">
        <v>12.92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58.84</v>
      </c>
      <c r="AJ88" s="201">
        <v>0</v>
      </c>
      <c r="AK88" s="201">
        <v>76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279.52</v>
      </c>
      <c r="L89" s="201">
        <v>10.68</v>
      </c>
      <c r="M89" s="201">
        <v>61.7</v>
      </c>
      <c r="N89" s="201">
        <v>50.2</v>
      </c>
      <c r="O89" s="201">
        <v>70.91</v>
      </c>
      <c r="P89" s="201">
        <v>16.78</v>
      </c>
      <c r="Q89" s="201">
        <v>4.6399999999999997</v>
      </c>
      <c r="R89" s="201">
        <v>18.02</v>
      </c>
      <c r="S89" s="201">
        <v>11.22</v>
      </c>
      <c r="T89" s="201">
        <v>0</v>
      </c>
      <c r="U89" s="201">
        <v>60.1</v>
      </c>
      <c r="V89" s="201">
        <v>6.06</v>
      </c>
      <c r="W89" s="201">
        <v>14.79</v>
      </c>
      <c r="X89" s="201">
        <v>62.69</v>
      </c>
      <c r="Y89" s="201">
        <v>0</v>
      </c>
      <c r="Z89" s="201">
        <v>59.14</v>
      </c>
      <c r="AA89" s="201">
        <v>38.340000000000003</v>
      </c>
      <c r="AB89" s="201">
        <v>0</v>
      </c>
      <c r="AC89" s="201">
        <v>12.92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58.84</v>
      </c>
      <c r="AJ89" s="201">
        <v>0</v>
      </c>
      <c r="AK89" s="201">
        <v>76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279.5</v>
      </c>
      <c r="L90" s="201">
        <v>10.68</v>
      </c>
      <c r="M90" s="201">
        <v>61.7</v>
      </c>
      <c r="N90" s="201">
        <v>50.2</v>
      </c>
      <c r="O90" s="201">
        <v>70.91</v>
      </c>
      <c r="P90" s="201">
        <v>16.78</v>
      </c>
      <c r="Q90" s="201">
        <v>4.6399999999999997</v>
      </c>
      <c r="R90" s="201">
        <v>18.02</v>
      </c>
      <c r="S90" s="201">
        <v>11.22</v>
      </c>
      <c r="T90" s="201">
        <v>0</v>
      </c>
      <c r="U90" s="201">
        <v>60.1</v>
      </c>
      <c r="V90" s="201">
        <v>6.06</v>
      </c>
      <c r="W90" s="201">
        <v>14.79</v>
      </c>
      <c r="X90" s="201">
        <v>62.69</v>
      </c>
      <c r="Y90" s="201">
        <v>0</v>
      </c>
      <c r="Z90" s="201">
        <v>59.14</v>
      </c>
      <c r="AA90" s="201">
        <v>38.340000000000003</v>
      </c>
      <c r="AB90" s="201">
        <v>0</v>
      </c>
      <c r="AC90" s="201">
        <v>12.92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58.84</v>
      </c>
      <c r="AJ90" s="201">
        <v>0</v>
      </c>
      <c r="AK90" s="201">
        <v>76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275.7</v>
      </c>
      <c r="L91" s="201">
        <v>10.68</v>
      </c>
      <c r="M91" s="201">
        <v>61.7</v>
      </c>
      <c r="N91" s="201">
        <v>50.2</v>
      </c>
      <c r="O91" s="201">
        <v>70.91</v>
      </c>
      <c r="P91" s="201">
        <v>16.78</v>
      </c>
      <c r="Q91" s="201">
        <v>4.6399999999999997</v>
      </c>
      <c r="R91" s="201">
        <v>18.02</v>
      </c>
      <c r="S91" s="201">
        <v>11.22</v>
      </c>
      <c r="T91" s="201">
        <v>0</v>
      </c>
      <c r="U91" s="201">
        <v>60.1</v>
      </c>
      <c r="V91" s="201">
        <v>6.06</v>
      </c>
      <c r="W91" s="201">
        <v>14.79</v>
      </c>
      <c r="X91" s="201">
        <v>62.69</v>
      </c>
      <c r="Y91" s="201">
        <v>0</v>
      </c>
      <c r="Z91" s="201">
        <v>59.14</v>
      </c>
      <c r="AA91" s="201">
        <v>38.340000000000003</v>
      </c>
      <c r="AB91" s="201">
        <v>0</v>
      </c>
      <c r="AC91" s="201">
        <v>12.92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58.84</v>
      </c>
      <c r="AJ91" s="201">
        <v>0</v>
      </c>
      <c r="AK91" s="201">
        <v>76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275.67</v>
      </c>
      <c r="L92" s="201">
        <v>10.68</v>
      </c>
      <c r="M92" s="201">
        <v>61.7</v>
      </c>
      <c r="N92" s="201">
        <v>50.2</v>
      </c>
      <c r="O92" s="201">
        <v>70.91</v>
      </c>
      <c r="P92" s="201">
        <v>16.78</v>
      </c>
      <c r="Q92" s="201">
        <v>4.6399999999999997</v>
      </c>
      <c r="R92" s="201">
        <v>18.02</v>
      </c>
      <c r="S92" s="201">
        <v>11.22</v>
      </c>
      <c r="T92" s="201">
        <v>0</v>
      </c>
      <c r="U92" s="201">
        <v>60.1</v>
      </c>
      <c r="V92" s="201">
        <v>6.06</v>
      </c>
      <c r="W92" s="201">
        <v>14.79</v>
      </c>
      <c r="X92" s="201">
        <v>62.69</v>
      </c>
      <c r="Y92" s="201">
        <v>0</v>
      </c>
      <c r="Z92" s="201">
        <v>59.14</v>
      </c>
      <c r="AA92" s="201">
        <v>38.340000000000003</v>
      </c>
      <c r="AB92" s="201">
        <v>0</v>
      </c>
      <c r="AC92" s="201">
        <v>12.92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58.84</v>
      </c>
      <c r="AJ92" s="201">
        <v>0</v>
      </c>
      <c r="AK92" s="201">
        <v>76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275.17</v>
      </c>
      <c r="L93" s="201">
        <v>0</v>
      </c>
      <c r="M93" s="201">
        <v>61.7</v>
      </c>
      <c r="N93" s="201">
        <v>50.2</v>
      </c>
      <c r="O93" s="201">
        <v>70.91</v>
      </c>
      <c r="P93" s="201">
        <v>16.78</v>
      </c>
      <c r="Q93" s="201">
        <v>4.63</v>
      </c>
      <c r="R93" s="201">
        <v>4.8899999999999997</v>
      </c>
      <c r="S93" s="201">
        <v>4.84</v>
      </c>
      <c r="T93" s="201">
        <v>0</v>
      </c>
      <c r="U93" s="201">
        <v>60.1</v>
      </c>
      <c r="V93" s="201">
        <v>2.92</v>
      </c>
      <c r="W93" s="201">
        <v>4.84</v>
      </c>
      <c r="X93" s="201">
        <v>62.69</v>
      </c>
      <c r="Y93" s="201">
        <v>0</v>
      </c>
      <c r="Z93" s="201">
        <v>59.14</v>
      </c>
      <c r="AA93" s="201">
        <v>38.340000000000003</v>
      </c>
      <c r="AB93" s="201">
        <v>0</v>
      </c>
      <c r="AC93" s="201">
        <v>12.92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58.84</v>
      </c>
      <c r="AJ93" s="201">
        <v>0</v>
      </c>
      <c r="AK93" s="201">
        <v>76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275.14999999999998</v>
      </c>
      <c r="L94" s="201">
        <v>0</v>
      </c>
      <c r="M94" s="201">
        <v>61.7</v>
      </c>
      <c r="N94" s="201">
        <v>50.2</v>
      </c>
      <c r="O94" s="201">
        <v>70.91</v>
      </c>
      <c r="P94" s="201">
        <v>16.78</v>
      </c>
      <c r="Q94" s="201">
        <v>4.63</v>
      </c>
      <c r="R94" s="201">
        <v>4.8899999999999997</v>
      </c>
      <c r="S94" s="201">
        <v>4.84</v>
      </c>
      <c r="T94" s="201">
        <v>0</v>
      </c>
      <c r="U94" s="201">
        <v>60.1</v>
      </c>
      <c r="V94" s="201">
        <v>2.9</v>
      </c>
      <c r="W94" s="201">
        <v>4.84</v>
      </c>
      <c r="X94" s="201">
        <v>62.69</v>
      </c>
      <c r="Y94" s="201">
        <v>0</v>
      </c>
      <c r="Z94" s="201">
        <v>59.14</v>
      </c>
      <c r="AA94" s="201">
        <v>38.340000000000003</v>
      </c>
      <c r="AB94" s="201">
        <v>0</v>
      </c>
      <c r="AC94" s="201">
        <v>12.92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58.84</v>
      </c>
      <c r="AJ94" s="201">
        <v>0</v>
      </c>
      <c r="AK94" s="201">
        <v>76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279.33</v>
      </c>
      <c r="L95" s="201">
        <v>0</v>
      </c>
      <c r="M95" s="201">
        <v>61.7</v>
      </c>
      <c r="N95" s="201">
        <v>50.2</v>
      </c>
      <c r="O95" s="201">
        <v>70.91</v>
      </c>
      <c r="P95" s="201">
        <v>16.78</v>
      </c>
      <c r="Q95" s="201">
        <v>4.63</v>
      </c>
      <c r="R95" s="201">
        <v>5.48</v>
      </c>
      <c r="S95" s="201">
        <v>4.84</v>
      </c>
      <c r="T95" s="201">
        <v>0</v>
      </c>
      <c r="U95" s="201">
        <v>60.1</v>
      </c>
      <c r="V95" s="201">
        <v>2.9</v>
      </c>
      <c r="W95" s="201">
        <v>4.84</v>
      </c>
      <c r="X95" s="201">
        <v>62.69</v>
      </c>
      <c r="Y95" s="201">
        <v>0</v>
      </c>
      <c r="Z95" s="201">
        <v>59.14</v>
      </c>
      <c r="AA95" s="201">
        <v>38.340000000000003</v>
      </c>
      <c r="AB95" s="201">
        <v>0</v>
      </c>
      <c r="AC95" s="201">
        <v>12.92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58.84</v>
      </c>
      <c r="AJ95" s="201">
        <v>0</v>
      </c>
      <c r="AK95" s="201">
        <v>76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279.32</v>
      </c>
      <c r="L96" s="201">
        <v>0</v>
      </c>
      <c r="M96" s="201">
        <v>61.7</v>
      </c>
      <c r="N96" s="201">
        <v>50.2</v>
      </c>
      <c r="O96" s="201">
        <v>70.91</v>
      </c>
      <c r="P96" s="201">
        <v>16.78</v>
      </c>
      <c r="Q96" s="201">
        <v>4.63</v>
      </c>
      <c r="R96" s="201">
        <v>5.48</v>
      </c>
      <c r="S96" s="201">
        <v>4.84</v>
      </c>
      <c r="T96" s="201">
        <v>0</v>
      </c>
      <c r="U96" s="201">
        <v>60.1</v>
      </c>
      <c r="V96" s="201">
        <v>2.9</v>
      </c>
      <c r="W96" s="201">
        <v>4.84</v>
      </c>
      <c r="X96" s="201">
        <v>62.69</v>
      </c>
      <c r="Y96" s="201">
        <v>0</v>
      </c>
      <c r="Z96" s="201">
        <v>59.14</v>
      </c>
      <c r="AA96" s="201">
        <v>38.340000000000003</v>
      </c>
      <c r="AB96" s="201">
        <v>0</v>
      </c>
      <c r="AC96" s="201">
        <v>13.56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58.84</v>
      </c>
      <c r="AJ96" s="201">
        <v>0</v>
      </c>
      <c r="AK96" s="201">
        <v>76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279.33</v>
      </c>
      <c r="L97" s="201">
        <v>0</v>
      </c>
      <c r="M97" s="201">
        <v>61.7</v>
      </c>
      <c r="N97" s="201">
        <v>50.2</v>
      </c>
      <c r="O97" s="201">
        <v>70.91</v>
      </c>
      <c r="P97" s="201">
        <v>16.78</v>
      </c>
      <c r="Q97" s="201">
        <v>4.63</v>
      </c>
      <c r="R97" s="201">
        <v>5.48</v>
      </c>
      <c r="S97" s="201">
        <v>4.84</v>
      </c>
      <c r="T97" s="201">
        <v>0</v>
      </c>
      <c r="U97" s="201">
        <v>60.1</v>
      </c>
      <c r="V97" s="201">
        <v>2.9</v>
      </c>
      <c r="W97" s="201">
        <v>4.84</v>
      </c>
      <c r="X97" s="201">
        <v>62.69</v>
      </c>
      <c r="Y97" s="201">
        <v>0</v>
      </c>
      <c r="Z97" s="201">
        <v>59.14</v>
      </c>
      <c r="AA97" s="201">
        <v>38.340000000000003</v>
      </c>
      <c r="AB97" s="201">
        <v>0</v>
      </c>
      <c r="AC97" s="201">
        <v>13.56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58.84</v>
      </c>
      <c r="AJ97" s="201">
        <v>0</v>
      </c>
      <c r="AK97" s="201">
        <v>76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279.32</v>
      </c>
      <c r="L98" s="201">
        <v>0</v>
      </c>
      <c r="M98" s="201">
        <v>61.7</v>
      </c>
      <c r="N98" s="201">
        <v>50.2</v>
      </c>
      <c r="O98" s="201">
        <v>70.91</v>
      </c>
      <c r="P98" s="201">
        <v>16.78</v>
      </c>
      <c r="Q98" s="201">
        <v>4.63</v>
      </c>
      <c r="R98" s="201">
        <v>5.48</v>
      </c>
      <c r="S98" s="201">
        <v>4.84</v>
      </c>
      <c r="T98" s="201">
        <v>0</v>
      </c>
      <c r="U98" s="201">
        <v>60.1</v>
      </c>
      <c r="V98" s="201">
        <v>2.9</v>
      </c>
      <c r="W98" s="201">
        <v>4.84</v>
      </c>
      <c r="X98" s="201">
        <v>62.69</v>
      </c>
      <c r="Y98" s="201">
        <v>0</v>
      </c>
      <c r="Z98" s="201">
        <v>59.14</v>
      </c>
      <c r="AA98" s="201">
        <v>38.340000000000003</v>
      </c>
      <c r="AB98" s="201">
        <v>0</v>
      </c>
      <c r="AC98" s="201">
        <v>13.56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58.84</v>
      </c>
      <c r="AJ98" s="201">
        <v>0</v>
      </c>
      <c r="AK98" s="201">
        <v>76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2.9999999999999997E-4</v>
      </c>
      <c r="K99">
        <f t="shared" si="0"/>
        <v>7.1413575000000025</v>
      </c>
      <c r="L99">
        <f t="shared" si="0"/>
        <v>0.23244749999999953</v>
      </c>
      <c r="M99">
        <f t="shared" si="0"/>
        <v>1.4807999999999975</v>
      </c>
      <c r="N99">
        <f t="shared" si="0"/>
        <v>1.2047999999999979</v>
      </c>
      <c r="O99">
        <f t="shared" si="0"/>
        <v>1.7018399999999978</v>
      </c>
      <c r="P99">
        <f t="shared" si="0"/>
        <v>0.40271999999999947</v>
      </c>
      <c r="Q99">
        <f t="shared" si="0"/>
        <v>0.11128499999999984</v>
      </c>
      <c r="R99">
        <f t="shared" si="0"/>
        <v>0.41334749999999981</v>
      </c>
      <c r="S99">
        <f t="shared" si="0"/>
        <v>0.25967750000000039</v>
      </c>
      <c r="T99">
        <f t="shared" si="0"/>
        <v>0</v>
      </c>
      <c r="U99">
        <f t="shared" si="0"/>
        <v>1.4238725000000012</v>
      </c>
      <c r="V99">
        <f t="shared" si="0"/>
        <v>0.1404949999999999</v>
      </c>
      <c r="W99">
        <f t="shared" si="0"/>
        <v>0.34003499999999948</v>
      </c>
      <c r="X99">
        <f t="shared" si="0"/>
        <v>1.5045599999999977</v>
      </c>
      <c r="Y99">
        <f t="shared" si="0"/>
        <v>0</v>
      </c>
      <c r="Z99">
        <f t="shared" si="0"/>
        <v>1.4193600000000015</v>
      </c>
      <c r="AA99">
        <f t="shared" si="0"/>
        <v>0.9203300000000012</v>
      </c>
      <c r="AB99">
        <f t="shared" si="0"/>
        <v>0</v>
      </c>
      <c r="AC99">
        <f t="shared" si="0"/>
        <v>0.29647750000000006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1.4117400000000018</v>
      </c>
      <c r="AJ99">
        <f t="shared" si="0"/>
        <v>0</v>
      </c>
      <c r="AK99">
        <f t="shared" si="0"/>
        <v>2.1132300000000006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0.42158999999999996</v>
      </c>
      <c r="AR99">
        <f t="shared" si="1"/>
        <v>0</v>
      </c>
      <c r="AS99">
        <f t="shared" si="1"/>
        <v>1.4039999999999999E-2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0.69</v>
      </c>
      <c r="K3" s="201">
        <v>159.68</v>
      </c>
      <c r="L3" s="201">
        <v>61.56</v>
      </c>
      <c r="M3" s="201">
        <v>0</v>
      </c>
      <c r="N3" s="201">
        <v>29.03</v>
      </c>
      <c r="O3" s="201">
        <v>48.75</v>
      </c>
      <c r="P3" s="201">
        <v>42.08</v>
      </c>
      <c r="Q3" s="201">
        <v>2.68</v>
      </c>
      <c r="R3" s="201">
        <v>10.42</v>
      </c>
      <c r="S3" s="201">
        <v>6.48</v>
      </c>
      <c r="T3" s="201">
        <v>0</v>
      </c>
      <c r="U3" s="201">
        <v>241.72</v>
      </c>
      <c r="V3" s="201">
        <v>3.5</v>
      </c>
      <c r="W3" s="201">
        <v>8.56</v>
      </c>
      <c r="X3" s="201">
        <v>36.26</v>
      </c>
      <c r="Y3" s="201">
        <v>0</v>
      </c>
      <c r="Z3" s="201">
        <v>34.200000000000003</v>
      </c>
      <c r="AA3" s="201">
        <v>22.17</v>
      </c>
      <c r="AB3" s="201">
        <v>0</v>
      </c>
      <c r="AC3" s="201">
        <v>7.07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33.43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159.68</v>
      </c>
      <c r="L4" s="201">
        <v>61.56</v>
      </c>
      <c r="M4" s="201">
        <v>0</v>
      </c>
      <c r="N4" s="201">
        <v>29.03</v>
      </c>
      <c r="O4" s="201">
        <v>48.75</v>
      </c>
      <c r="P4" s="201">
        <v>42.08</v>
      </c>
      <c r="Q4" s="201">
        <v>2.68</v>
      </c>
      <c r="R4" s="201">
        <v>10.42</v>
      </c>
      <c r="S4" s="201">
        <v>6.48</v>
      </c>
      <c r="T4" s="201">
        <v>0</v>
      </c>
      <c r="U4" s="201">
        <v>241.72</v>
      </c>
      <c r="V4" s="201">
        <v>3.5</v>
      </c>
      <c r="W4" s="201">
        <v>8.56</v>
      </c>
      <c r="X4" s="201">
        <v>36.26</v>
      </c>
      <c r="Y4" s="201">
        <v>0</v>
      </c>
      <c r="Z4" s="201">
        <v>34.200000000000003</v>
      </c>
      <c r="AA4" s="201">
        <v>22.17</v>
      </c>
      <c r="AB4" s="201">
        <v>0</v>
      </c>
      <c r="AC4" s="201">
        <v>7.07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33.43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159.68</v>
      </c>
      <c r="L5" s="201">
        <v>61.56</v>
      </c>
      <c r="M5" s="201">
        <v>0</v>
      </c>
      <c r="N5" s="201">
        <v>29.03</v>
      </c>
      <c r="O5" s="201">
        <v>48.75</v>
      </c>
      <c r="P5" s="201">
        <v>42.08</v>
      </c>
      <c r="Q5" s="201">
        <v>2.68</v>
      </c>
      <c r="R5" s="201">
        <v>10.42</v>
      </c>
      <c r="S5" s="201">
        <v>6.48</v>
      </c>
      <c r="T5" s="201">
        <v>0</v>
      </c>
      <c r="U5" s="201">
        <v>241.72</v>
      </c>
      <c r="V5" s="201">
        <v>3.5</v>
      </c>
      <c r="W5" s="201">
        <v>8.56</v>
      </c>
      <c r="X5" s="201">
        <v>36.26</v>
      </c>
      <c r="Y5" s="201">
        <v>0</v>
      </c>
      <c r="Z5" s="201">
        <v>34.200000000000003</v>
      </c>
      <c r="AA5" s="201">
        <v>22.17</v>
      </c>
      <c r="AB5" s="201">
        <v>0</v>
      </c>
      <c r="AC5" s="201">
        <v>7.07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33.43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159.68</v>
      </c>
      <c r="L6" s="201">
        <v>61.56</v>
      </c>
      <c r="M6" s="201">
        <v>0</v>
      </c>
      <c r="N6" s="201">
        <v>29.03</v>
      </c>
      <c r="O6" s="201">
        <v>48.75</v>
      </c>
      <c r="P6" s="201">
        <v>42.08</v>
      </c>
      <c r="Q6" s="201">
        <v>2.68</v>
      </c>
      <c r="R6" s="201">
        <v>10.42</v>
      </c>
      <c r="S6" s="201">
        <v>6.48</v>
      </c>
      <c r="T6" s="201">
        <v>0</v>
      </c>
      <c r="U6" s="201">
        <v>241.72</v>
      </c>
      <c r="V6" s="201">
        <v>3.5</v>
      </c>
      <c r="W6" s="201">
        <v>8.56</v>
      </c>
      <c r="X6" s="201">
        <v>36.26</v>
      </c>
      <c r="Y6" s="201">
        <v>0</v>
      </c>
      <c r="Z6" s="201">
        <v>34.200000000000003</v>
      </c>
      <c r="AA6" s="201">
        <v>22.17</v>
      </c>
      <c r="AB6" s="201">
        <v>0</v>
      </c>
      <c r="AC6" s="201">
        <v>7.07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33.43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159.68</v>
      </c>
      <c r="L7" s="201">
        <v>61.56</v>
      </c>
      <c r="M7" s="201">
        <v>0</v>
      </c>
      <c r="N7" s="201">
        <v>29.03</v>
      </c>
      <c r="O7" s="201">
        <v>48.75</v>
      </c>
      <c r="P7" s="201">
        <v>42.08</v>
      </c>
      <c r="Q7" s="201">
        <v>2.68</v>
      </c>
      <c r="R7" s="201">
        <v>10.42</v>
      </c>
      <c r="S7" s="201">
        <v>6.48</v>
      </c>
      <c r="T7" s="201">
        <v>0</v>
      </c>
      <c r="U7" s="201">
        <v>241.72</v>
      </c>
      <c r="V7" s="201">
        <v>3.5</v>
      </c>
      <c r="W7" s="201">
        <v>8.56</v>
      </c>
      <c r="X7" s="201">
        <v>36.26</v>
      </c>
      <c r="Y7" s="201">
        <v>0</v>
      </c>
      <c r="Z7" s="201">
        <v>34.200000000000003</v>
      </c>
      <c r="AA7" s="201">
        <v>22.17</v>
      </c>
      <c r="AB7" s="201">
        <v>0</v>
      </c>
      <c r="AC7" s="201">
        <v>7.07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33.43</v>
      </c>
      <c r="AJ7" s="201">
        <v>0</v>
      </c>
      <c r="AK7" s="201">
        <v>49.06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159.68</v>
      </c>
      <c r="L8" s="201">
        <v>61.56</v>
      </c>
      <c r="M8" s="201">
        <v>0</v>
      </c>
      <c r="N8" s="201">
        <v>29.03</v>
      </c>
      <c r="O8" s="201">
        <v>48.75</v>
      </c>
      <c r="P8" s="201">
        <v>42.08</v>
      </c>
      <c r="Q8" s="201">
        <v>2.68</v>
      </c>
      <c r="R8" s="201">
        <v>10.42</v>
      </c>
      <c r="S8" s="201">
        <v>6.48</v>
      </c>
      <c r="T8" s="201">
        <v>0</v>
      </c>
      <c r="U8" s="201">
        <v>241.72</v>
      </c>
      <c r="V8" s="201">
        <v>3.5</v>
      </c>
      <c r="W8" s="201">
        <v>8.56</v>
      </c>
      <c r="X8" s="201">
        <v>36.26</v>
      </c>
      <c r="Y8" s="201">
        <v>0</v>
      </c>
      <c r="Z8" s="201">
        <v>34.200000000000003</v>
      </c>
      <c r="AA8" s="201">
        <v>22.17</v>
      </c>
      <c r="AB8" s="201">
        <v>0</v>
      </c>
      <c r="AC8" s="201">
        <v>7.07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33.43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159.68</v>
      </c>
      <c r="L9" s="201">
        <v>61.56</v>
      </c>
      <c r="M9" s="201">
        <v>0</v>
      </c>
      <c r="N9" s="201">
        <v>29.03</v>
      </c>
      <c r="O9" s="201">
        <v>48.75</v>
      </c>
      <c r="P9" s="201">
        <v>42.08</v>
      </c>
      <c r="Q9" s="201">
        <v>2.68</v>
      </c>
      <c r="R9" s="201">
        <v>10.42</v>
      </c>
      <c r="S9" s="201">
        <v>6.48</v>
      </c>
      <c r="T9" s="201">
        <v>0</v>
      </c>
      <c r="U9" s="201">
        <v>254.64</v>
      </c>
      <c r="V9" s="201">
        <v>3.5</v>
      </c>
      <c r="W9" s="201">
        <v>8.56</v>
      </c>
      <c r="X9" s="201">
        <v>36.26</v>
      </c>
      <c r="Y9" s="201">
        <v>0</v>
      </c>
      <c r="Z9" s="201">
        <v>34.200000000000003</v>
      </c>
      <c r="AA9" s="201">
        <v>22.17</v>
      </c>
      <c r="AB9" s="201">
        <v>0</v>
      </c>
      <c r="AC9" s="201">
        <v>7.07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33.43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159.68</v>
      </c>
      <c r="L10" s="201">
        <v>61.56</v>
      </c>
      <c r="M10" s="201">
        <v>0</v>
      </c>
      <c r="N10" s="201">
        <v>29.03</v>
      </c>
      <c r="O10" s="201">
        <v>48.75</v>
      </c>
      <c r="P10" s="201">
        <v>42.08</v>
      </c>
      <c r="Q10" s="201">
        <v>2.68</v>
      </c>
      <c r="R10" s="201">
        <v>10.42</v>
      </c>
      <c r="S10" s="201">
        <v>6.48</v>
      </c>
      <c r="T10" s="201">
        <v>0</v>
      </c>
      <c r="U10" s="201">
        <v>259.2</v>
      </c>
      <c r="V10" s="201">
        <v>3.5</v>
      </c>
      <c r="W10" s="201">
        <v>8.56</v>
      </c>
      <c r="X10" s="201">
        <v>36.26</v>
      </c>
      <c r="Y10" s="201">
        <v>0</v>
      </c>
      <c r="Z10" s="201">
        <v>34.200000000000003</v>
      </c>
      <c r="AA10" s="201">
        <v>22.17</v>
      </c>
      <c r="AB10" s="201">
        <v>0</v>
      </c>
      <c r="AC10" s="201">
        <v>7.07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33.43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159.68</v>
      </c>
      <c r="L11" s="201">
        <v>18.72</v>
      </c>
      <c r="M11" s="201">
        <v>0</v>
      </c>
      <c r="N11" s="201">
        <v>29.03</v>
      </c>
      <c r="O11" s="201">
        <v>48.75</v>
      </c>
      <c r="P11" s="201">
        <v>42.08</v>
      </c>
      <c r="Q11" s="201">
        <v>2.68</v>
      </c>
      <c r="R11" s="201">
        <v>10.42</v>
      </c>
      <c r="S11" s="201">
        <v>6.48</v>
      </c>
      <c r="T11" s="201">
        <v>0</v>
      </c>
      <c r="U11" s="201">
        <v>263.76</v>
      </c>
      <c r="V11" s="201">
        <v>3.5</v>
      </c>
      <c r="W11" s="201">
        <v>8.56</v>
      </c>
      <c r="X11" s="201">
        <v>36.26</v>
      </c>
      <c r="Y11" s="201">
        <v>0</v>
      </c>
      <c r="Z11" s="201">
        <v>34.200000000000003</v>
      </c>
      <c r="AA11" s="201">
        <v>22.17</v>
      </c>
      <c r="AB11" s="201">
        <v>0</v>
      </c>
      <c r="AC11" s="201">
        <v>7.07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33.43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159.68</v>
      </c>
      <c r="L12" s="201">
        <v>18.72</v>
      </c>
      <c r="M12" s="201">
        <v>0</v>
      </c>
      <c r="N12" s="201">
        <v>29.03</v>
      </c>
      <c r="O12" s="201">
        <v>48.75</v>
      </c>
      <c r="P12" s="201">
        <v>42.08</v>
      </c>
      <c r="Q12" s="201">
        <v>2.68</v>
      </c>
      <c r="R12" s="201">
        <v>10.42</v>
      </c>
      <c r="S12" s="201">
        <v>6.48</v>
      </c>
      <c r="T12" s="201">
        <v>0</v>
      </c>
      <c r="U12" s="201">
        <v>268.32</v>
      </c>
      <c r="V12" s="201">
        <v>3.5</v>
      </c>
      <c r="W12" s="201">
        <v>8.56</v>
      </c>
      <c r="X12" s="201">
        <v>36.26</v>
      </c>
      <c r="Y12" s="201">
        <v>0</v>
      </c>
      <c r="Z12" s="201">
        <v>34.200000000000003</v>
      </c>
      <c r="AA12" s="201">
        <v>22.17</v>
      </c>
      <c r="AB12" s="201">
        <v>0</v>
      </c>
      <c r="AC12" s="201">
        <v>7.07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33.43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159.68</v>
      </c>
      <c r="L13" s="201">
        <v>18.72</v>
      </c>
      <c r="M13" s="201">
        <v>0</v>
      </c>
      <c r="N13" s="201">
        <v>29.03</v>
      </c>
      <c r="O13" s="201">
        <v>48.75</v>
      </c>
      <c r="P13" s="201">
        <v>42.08</v>
      </c>
      <c r="Q13" s="201">
        <v>2.68</v>
      </c>
      <c r="R13" s="201">
        <v>10.42</v>
      </c>
      <c r="S13" s="201">
        <v>6.48</v>
      </c>
      <c r="T13" s="201">
        <v>0</v>
      </c>
      <c r="U13" s="201">
        <v>272.88</v>
      </c>
      <c r="V13" s="201">
        <v>3.5</v>
      </c>
      <c r="W13" s="201">
        <v>8.56</v>
      </c>
      <c r="X13" s="201">
        <v>36.26</v>
      </c>
      <c r="Y13" s="201">
        <v>0</v>
      </c>
      <c r="Z13" s="201">
        <v>34.200000000000003</v>
      </c>
      <c r="AA13" s="201">
        <v>22.17</v>
      </c>
      <c r="AB13" s="201">
        <v>0</v>
      </c>
      <c r="AC13" s="201">
        <v>7.07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33.43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135.46</v>
      </c>
      <c r="L14" s="201">
        <v>18.72</v>
      </c>
      <c r="M14" s="201">
        <v>0</v>
      </c>
      <c r="N14" s="201">
        <v>29.03</v>
      </c>
      <c r="O14" s="201">
        <v>48.75</v>
      </c>
      <c r="P14" s="201">
        <v>42.08</v>
      </c>
      <c r="Q14" s="201">
        <v>2.68</v>
      </c>
      <c r="R14" s="201">
        <v>10.42</v>
      </c>
      <c r="S14" s="201">
        <v>6.48</v>
      </c>
      <c r="T14" s="201">
        <v>0</v>
      </c>
      <c r="U14" s="201">
        <v>277.44</v>
      </c>
      <c r="V14" s="201">
        <v>3.5</v>
      </c>
      <c r="W14" s="201">
        <v>8.56</v>
      </c>
      <c r="X14" s="201">
        <v>36.26</v>
      </c>
      <c r="Y14" s="201">
        <v>0</v>
      </c>
      <c r="Z14" s="201">
        <v>34.200000000000003</v>
      </c>
      <c r="AA14" s="201">
        <v>22.17</v>
      </c>
      <c r="AB14" s="201">
        <v>0</v>
      </c>
      <c r="AC14" s="201">
        <v>7.07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33.43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135.46</v>
      </c>
      <c r="L15" s="201">
        <v>18.72</v>
      </c>
      <c r="M15" s="201">
        <v>0</v>
      </c>
      <c r="N15" s="201">
        <v>29.03</v>
      </c>
      <c r="O15" s="201">
        <v>48.75</v>
      </c>
      <c r="P15" s="201">
        <v>42.08</v>
      </c>
      <c r="Q15" s="201">
        <v>2.68</v>
      </c>
      <c r="R15" s="201">
        <v>10.42</v>
      </c>
      <c r="S15" s="201">
        <v>6.48</v>
      </c>
      <c r="T15" s="201">
        <v>0</v>
      </c>
      <c r="U15" s="201">
        <v>282.94</v>
      </c>
      <c r="V15" s="201">
        <v>3.5</v>
      </c>
      <c r="W15" s="201">
        <v>8.56</v>
      </c>
      <c r="X15" s="201">
        <v>36.26</v>
      </c>
      <c r="Y15" s="201">
        <v>0</v>
      </c>
      <c r="Z15" s="201">
        <v>34.200000000000003</v>
      </c>
      <c r="AA15" s="201">
        <v>22.17</v>
      </c>
      <c r="AB15" s="201">
        <v>0</v>
      </c>
      <c r="AC15" s="201">
        <v>7.07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33.43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135.46</v>
      </c>
      <c r="L16" s="201">
        <v>18.72</v>
      </c>
      <c r="M16" s="201">
        <v>0</v>
      </c>
      <c r="N16" s="201">
        <v>29.03</v>
      </c>
      <c r="O16" s="201">
        <v>48.75</v>
      </c>
      <c r="P16" s="201">
        <v>42.08</v>
      </c>
      <c r="Q16" s="201">
        <v>2.68</v>
      </c>
      <c r="R16" s="201">
        <v>10.42</v>
      </c>
      <c r="S16" s="201">
        <v>6.48</v>
      </c>
      <c r="T16" s="201">
        <v>0</v>
      </c>
      <c r="U16" s="201">
        <v>282.94</v>
      </c>
      <c r="V16" s="201">
        <v>3.5</v>
      </c>
      <c r="W16" s="201">
        <v>8.56</v>
      </c>
      <c r="X16" s="201">
        <v>36.26</v>
      </c>
      <c r="Y16" s="201">
        <v>0</v>
      </c>
      <c r="Z16" s="201">
        <v>34.200000000000003</v>
      </c>
      <c r="AA16" s="201">
        <v>22.17</v>
      </c>
      <c r="AB16" s="201">
        <v>0</v>
      </c>
      <c r="AC16" s="201">
        <v>7.07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33.43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135.46</v>
      </c>
      <c r="L17" s="201">
        <v>18.72</v>
      </c>
      <c r="M17" s="201">
        <v>0</v>
      </c>
      <c r="N17" s="201">
        <v>29.03</v>
      </c>
      <c r="O17" s="201">
        <v>48.75</v>
      </c>
      <c r="P17" s="201">
        <v>42.08</v>
      </c>
      <c r="Q17" s="201">
        <v>2.68</v>
      </c>
      <c r="R17" s="201">
        <v>10.42</v>
      </c>
      <c r="S17" s="201">
        <v>6.48</v>
      </c>
      <c r="T17" s="201">
        <v>0</v>
      </c>
      <c r="U17" s="201">
        <v>282.94</v>
      </c>
      <c r="V17" s="201">
        <v>3.5</v>
      </c>
      <c r="W17" s="201">
        <v>8.56</v>
      </c>
      <c r="X17" s="201">
        <v>36.26</v>
      </c>
      <c r="Y17" s="201">
        <v>0</v>
      </c>
      <c r="Z17" s="201">
        <v>34.200000000000003</v>
      </c>
      <c r="AA17" s="201">
        <v>22.17</v>
      </c>
      <c r="AB17" s="201">
        <v>0</v>
      </c>
      <c r="AC17" s="201">
        <v>7.07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33.43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135.46</v>
      </c>
      <c r="L18" s="201">
        <v>18.72</v>
      </c>
      <c r="M18" s="201">
        <v>0</v>
      </c>
      <c r="N18" s="201">
        <v>29.03</v>
      </c>
      <c r="O18" s="201">
        <v>48.75</v>
      </c>
      <c r="P18" s="201">
        <v>42.08</v>
      </c>
      <c r="Q18" s="201">
        <v>2.68</v>
      </c>
      <c r="R18" s="201">
        <v>10.42</v>
      </c>
      <c r="S18" s="201">
        <v>6.48</v>
      </c>
      <c r="T18" s="201">
        <v>0</v>
      </c>
      <c r="U18" s="201">
        <v>282.94</v>
      </c>
      <c r="V18" s="201">
        <v>3.5</v>
      </c>
      <c r="W18" s="201">
        <v>8.56</v>
      </c>
      <c r="X18" s="201">
        <v>36.26</v>
      </c>
      <c r="Y18" s="201">
        <v>0</v>
      </c>
      <c r="Z18" s="201">
        <v>34.200000000000003</v>
      </c>
      <c r="AA18" s="201">
        <v>22.17</v>
      </c>
      <c r="AB18" s="201">
        <v>0</v>
      </c>
      <c r="AC18" s="201">
        <v>7.07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33.43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135.46</v>
      </c>
      <c r="L19" s="201">
        <v>18.72</v>
      </c>
      <c r="M19" s="201">
        <v>0</v>
      </c>
      <c r="N19" s="201">
        <v>29.03</v>
      </c>
      <c r="O19" s="201">
        <v>48.75</v>
      </c>
      <c r="P19" s="201">
        <v>42.08</v>
      </c>
      <c r="Q19" s="201">
        <v>2.68</v>
      </c>
      <c r="R19" s="201">
        <v>10.42</v>
      </c>
      <c r="S19" s="201">
        <v>6.48</v>
      </c>
      <c r="T19" s="201">
        <v>0</v>
      </c>
      <c r="U19" s="201">
        <v>282.94</v>
      </c>
      <c r="V19" s="201">
        <v>3.5</v>
      </c>
      <c r="W19" s="201">
        <v>8.56</v>
      </c>
      <c r="X19" s="201">
        <v>36.26</v>
      </c>
      <c r="Y19" s="201">
        <v>0</v>
      </c>
      <c r="Z19" s="201">
        <v>34.200000000000003</v>
      </c>
      <c r="AA19" s="201">
        <v>22.17</v>
      </c>
      <c r="AB19" s="201">
        <v>0</v>
      </c>
      <c r="AC19" s="201">
        <v>7.07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33.43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135.47</v>
      </c>
      <c r="L20" s="201">
        <v>18.72</v>
      </c>
      <c r="M20" s="201">
        <v>0</v>
      </c>
      <c r="N20" s="201">
        <v>29.03</v>
      </c>
      <c r="O20" s="201">
        <v>48.75</v>
      </c>
      <c r="P20" s="201">
        <v>42.08</v>
      </c>
      <c r="Q20" s="201">
        <v>2.68</v>
      </c>
      <c r="R20" s="201">
        <v>10.42</v>
      </c>
      <c r="S20" s="201">
        <v>6.48</v>
      </c>
      <c r="T20" s="201">
        <v>0</v>
      </c>
      <c r="U20" s="201">
        <v>282.94</v>
      </c>
      <c r="V20" s="201">
        <v>3.5</v>
      </c>
      <c r="W20" s="201">
        <v>8.56</v>
      </c>
      <c r="X20" s="201">
        <v>36.26</v>
      </c>
      <c r="Y20" s="201">
        <v>0</v>
      </c>
      <c r="Z20" s="201">
        <v>34.200000000000003</v>
      </c>
      <c r="AA20" s="201">
        <v>22.17</v>
      </c>
      <c r="AB20" s="201">
        <v>0</v>
      </c>
      <c r="AC20" s="201">
        <v>7.07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33.43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135.46</v>
      </c>
      <c r="L21" s="201">
        <v>18.72</v>
      </c>
      <c r="M21" s="201">
        <v>0</v>
      </c>
      <c r="N21" s="201">
        <v>29.03</v>
      </c>
      <c r="O21" s="201">
        <v>48.75</v>
      </c>
      <c r="P21" s="201">
        <v>42.08</v>
      </c>
      <c r="Q21" s="201">
        <v>2.68</v>
      </c>
      <c r="R21" s="201">
        <v>10.42</v>
      </c>
      <c r="S21" s="201">
        <v>6.48</v>
      </c>
      <c r="T21" s="201">
        <v>0</v>
      </c>
      <c r="U21" s="201">
        <v>282.94</v>
      </c>
      <c r="V21" s="201">
        <v>3.5</v>
      </c>
      <c r="W21" s="201">
        <v>8.56</v>
      </c>
      <c r="X21" s="201">
        <v>36.26</v>
      </c>
      <c r="Y21" s="201">
        <v>0</v>
      </c>
      <c r="Z21" s="201">
        <v>34.200000000000003</v>
      </c>
      <c r="AA21" s="201">
        <v>22.17</v>
      </c>
      <c r="AB21" s="201">
        <v>0</v>
      </c>
      <c r="AC21" s="201">
        <v>7.07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33.43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135.46</v>
      </c>
      <c r="L22" s="201">
        <v>18.72</v>
      </c>
      <c r="M22" s="201">
        <v>0</v>
      </c>
      <c r="N22" s="201">
        <v>29.03</v>
      </c>
      <c r="O22" s="201">
        <v>48.75</v>
      </c>
      <c r="P22" s="201">
        <v>42.08</v>
      </c>
      <c r="Q22" s="201">
        <v>2.68</v>
      </c>
      <c r="R22" s="201">
        <v>10.42</v>
      </c>
      <c r="S22" s="201">
        <v>6.48</v>
      </c>
      <c r="T22" s="201">
        <v>0</v>
      </c>
      <c r="U22" s="201">
        <v>282.94</v>
      </c>
      <c r="V22" s="201">
        <v>3.5</v>
      </c>
      <c r="W22" s="201">
        <v>8.56</v>
      </c>
      <c r="X22" s="201">
        <v>36.26</v>
      </c>
      <c r="Y22" s="201">
        <v>0</v>
      </c>
      <c r="Z22" s="201">
        <v>34.200000000000003</v>
      </c>
      <c r="AA22" s="201">
        <v>22.17</v>
      </c>
      <c r="AB22" s="201">
        <v>0</v>
      </c>
      <c r="AC22" s="201">
        <v>7.07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33.43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116.11</v>
      </c>
      <c r="L23" s="201">
        <v>18.72</v>
      </c>
      <c r="M23" s="201">
        <v>0</v>
      </c>
      <c r="N23" s="201">
        <v>29.03</v>
      </c>
      <c r="O23" s="201">
        <v>48.75</v>
      </c>
      <c r="P23" s="201">
        <v>42.08</v>
      </c>
      <c r="Q23" s="201">
        <v>2.68</v>
      </c>
      <c r="R23" s="201">
        <v>10.42</v>
      </c>
      <c r="S23" s="201">
        <v>6.48</v>
      </c>
      <c r="T23" s="201">
        <v>0</v>
      </c>
      <c r="U23" s="201">
        <v>282.94</v>
      </c>
      <c r="V23" s="201">
        <v>3.5</v>
      </c>
      <c r="W23" s="201">
        <v>8.56</v>
      </c>
      <c r="X23" s="201">
        <v>36.26</v>
      </c>
      <c r="Y23" s="201">
        <v>0</v>
      </c>
      <c r="Z23" s="201">
        <v>34.200000000000003</v>
      </c>
      <c r="AA23" s="201">
        <v>22.17</v>
      </c>
      <c r="AB23" s="201">
        <v>0</v>
      </c>
      <c r="AC23" s="201">
        <v>7.07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33.43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96.76</v>
      </c>
      <c r="L24" s="201">
        <v>18.72</v>
      </c>
      <c r="M24" s="201">
        <v>0</v>
      </c>
      <c r="N24" s="201">
        <v>29.03</v>
      </c>
      <c r="O24" s="201">
        <v>48.75</v>
      </c>
      <c r="P24" s="201">
        <v>42.08</v>
      </c>
      <c r="Q24" s="201">
        <v>2.68</v>
      </c>
      <c r="R24" s="201">
        <v>10.42</v>
      </c>
      <c r="S24" s="201">
        <v>6.48</v>
      </c>
      <c r="T24" s="201">
        <v>0</v>
      </c>
      <c r="U24" s="201">
        <v>282.94</v>
      </c>
      <c r="V24" s="201">
        <v>3.5</v>
      </c>
      <c r="W24" s="201">
        <v>8.56</v>
      </c>
      <c r="X24" s="201">
        <v>36.26</v>
      </c>
      <c r="Y24" s="201">
        <v>0</v>
      </c>
      <c r="Z24" s="201">
        <v>34.200000000000003</v>
      </c>
      <c r="AA24" s="201">
        <v>22.17</v>
      </c>
      <c r="AB24" s="201">
        <v>0</v>
      </c>
      <c r="AC24" s="201">
        <v>7.07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33.43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77.41</v>
      </c>
      <c r="L25" s="201">
        <v>18.72</v>
      </c>
      <c r="M25" s="201">
        <v>0</v>
      </c>
      <c r="N25" s="201">
        <v>29.03</v>
      </c>
      <c r="O25" s="201">
        <v>48.75</v>
      </c>
      <c r="P25" s="201">
        <v>42.08</v>
      </c>
      <c r="Q25" s="201">
        <v>2.68</v>
      </c>
      <c r="R25" s="201">
        <v>10.42</v>
      </c>
      <c r="S25" s="201">
        <v>6.48</v>
      </c>
      <c r="T25" s="201">
        <v>0</v>
      </c>
      <c r="U25" s="201">
        <v>282.94</v>
      </c>
      <c r="V25" s="201">
        <v>3.5</v>
      </c>
      <c r="W25" s="201">
        <v>8.56</v>
      </c>
      <c r="X25" s="201">
        <v>36.26</v>
      </c>
      <c r="Y25" s="201">
        <v>0</v>
      </c>
      <c r="Z25" s="201">
        <v>34.200000000000003</v>
      </c>
      <c r="AA25" s="201">
        <v>22.17</v>
      </c>
      <c r="AB25" s="201">
        <v>0</v>
      </c>
      <c r="AC25" s="201">
        <v>6.72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33.43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72.569999999999993</v>
      </c>
      <c r="L26" s="201">
        <v>18.72</v>
      </c>
      <c r="M26" s="201">
        <v>0</v>
      </c>
      <c r="N26" s="201">
        <v>29.03</v>
      </c>
      <c r="O26" s="201">
        <v>48.75</v>
      </c>
      <c r="P26" s="201">
        <v>42.08</v>
      </c>
      <c r="Q26" s="201">
        <v>2.68</v>
      </c>
      <c r="R26" s="201">
        <v>10.42</v>
      </c>
      <c r="S26" s="201">
        <v>6.48</v>
      </c>
      <c r="T26" s="201">
        <v>0</v>
      </c>
      <c r="U26" s="201">
        <v>282.94</v>
      </c>
      <c r="V26" s="201">
        <v>3.5</v>
      </c>
      <c r="W26" s="201">
        <v>8.56</v>
      </c>
      <c r="X26" s="201">
        <v>36.26</v>
      </c>
      <c r="Y26" s="201">
        <v>0</v>
      </c>
      <c r="Z26" s="201">
        <v>34.200000000000003</v>
      </c>
      <c r="AA26" s="201">
        <v>22.17</v>
      </c>
      <c r="AB26" s="201">
        <v>0</v>
      </c>
      <c r="AC26" s="201">
        <v>6.72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33.43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77.41</v>
      </c>
      <c r="L27" s="201">
        <v>18.72</v>
      </c>
      <c r="M27" s="201">
        <v>0</v>
      </c>
      <c r="N27" s="201">
        <v>29.03</v>
      </c>
      <c r="O27" s="201">
        <v>48.75</v>
      </c>
      <c r="P27" s="201">
        <v>42.08</v>
      </c>
      <c r="Q27" s="201">
        <v>2.68</v>
      </c>
      <c r="R27" s="201">
        <v>10.42</v>
      </c>
      <c r="S27" s="201">
        <v>6.48</v>
      </c>
      <c r="T27" s="201">
        <v>0</v>
      </c>
      <c r="U27" s="201">
        <v>282.94</v>
      </c>
      <c r="V27" s="201">
        <v>3.5</v>
      </c>
      <c r="W27" s="201">
        <v>8.56</v>
      </c>
      <c r="X27" s="201">
        <v>36.26</v>
      </c>
      <c r="Y27" s="201">
        <v>0</v>
      </c>
      <c r="Z27" s="201">
        <v>34.200000000000003</v>
      </c>
      <c r="AA27" s="201">
        <v>22.17</v>
      </c>
      <c r="AB27" s="201">
        <v>0</v>
      </c>
      <c r="AC27" s="201">
        <v>7.07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33.43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6.93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77.41</v>
      </c>
      <c r="L28" s="201">
        <v>18.72</v>
      </c>
      <c r="M28" s="201">
        <v>0</v>
      </c>
      <c r="N28" s="201">
        <v>29.03</v>
      </c>
      <c r="O28" s="201">
        <v>48.75</v>
      </c>
      <c r="P28" s="201">
        <v>42.08</v>
      </c>
      <c r="Q28" s="201">
        <v>2.68</v>
      </c>
      <c r="R28" s="201">
        <v>10.42</v>
      </c>
      <c r="S28" s="201">
        <v>6.48</v>
      </c>
      <c r="T28" s="201">
        <v>0</v>
      </c>
      <c r="U28" s="201">
        <v>282.94</v>
      </c>
      <c r="V28" s="201">
        <v>3.5</v>
      </c>
      <c r="W28" s="201">
        <v>8.56</v>
      </c>
      <c r="X28" s="201">
        <v>36.26</v>
      </c>
      <c r="Y28" s="201">
        <v>0</v>
      </c>
      <c r="Z28" s="201">
        <v>34.200000000000003</v>
      </c>
      <c r="AA28" s="201">
        <v>22.17</v>
      </c>
      <c r="AB28" s="201">
        <v>0</v>
      </c>
      <c r="AC28" s="201">
        <v>7.07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33.43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14.25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77.41</v>
      </c>
      <c r="L29" s="201">
        <v>18.72</v>
      </c>
      <c r="M29" s="201">
        <v>0</v>
      </c>
      <c r="N29" s="201">
        <v>29.03</v>
      </c>
      <c r="O29" s="201">
        <v>48.75</v>
      </c>
      <c r="P29" s="201">
        <v>42.08</v>
      </c>
      <c r="Q29" s="201">
        <v>2.68</v>
      </c>
      <c r="R29" s="201">
        <v>10.42</v>
      </c>
      <c r="S29" s="201">
        <v>6.48</v>
      </c>
      <c r="T29" s="201">
        <v>0</v>
      </c>
      <c r="U29" s="201">
        <v>282.94</v>
      </c>
      <c r="V29" s="201">
        <v>3.5</v>
      </c>
      <c r="W29" s="201">
        <v>8.56</v>
      </c>
      <c r="X29" s="201">
        <v>36.26</v>
      </c>
      <c r="Y29" s="201">
        <v>0</v>
      </c>
      <c r="Z29" s="201">
        <v>34.200000000000003</v>
      </c>
      <c r="AA29" s="201">
        <v>22.17</v>
      </c>
      <c r="AB29" s="201">
        <v>0</v>
      </c>
      <c r="AC29" s="201">
        <v>7.07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33.43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23.05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77.41</v>
      </c>
      <c r="L30" s="201">
        <v>18.72</v>
      </c>
      <c r="M30" s="201">
        <v>0</v>
      </c>
      <c r="N30" s="201">
        <v>29.03</v>
      </c>
      <c r="O30" s="201">
        <v>48.75</v>
      </c>
      <c r="P30" s="201">
        <v>42.08</v>
      </c>
      <c r="Q30" s="201">
        <v>2.68</v>
      </c>
      <c r="R30" s="201">
        <v>10.42</v>
      </c>
      <c r="S30" s="201">
        <v>6.48</v>
      </c>
      <c r="T30" s="201">
        <v>0</v>
      </c>
      <c r="U30" s="201">
        <v>282.94</v>
      </c>
      <c r="V30" s="201">
        <v>3.5</v>
      </c>
      <c r="W30" s="201">
        <v>8.56</v>
      </c>
      <c r="X30" s="201">
        <v>36.26</v>
      </c>
      <c r="Y30" s="201">
        <v>0</v>
      </c>
      <c r="Z30" s="201">
        <v>34.200000000000003</v>
      </c>
      <c r="AA30" s="201">
        <v>22.17</v>
      </c>
      <c r="AB30" s="201">
        <v>0</v>
      </c>
      <c r="AC30" s="201">
        <v>7.07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33.43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74.900000000000006</v>
      </c>
      <c r="L31" s="201">
        <v>18.72</v>
      </c>
      <c r="M31" s="201">
        <v>0</v>
      </c>
      <c r="N31" s="201">
        <v>29.03</v>
      </c>
      <c r="O31" s="201">
        <v>48.75</v>
      </c>
      <c r="P31" s="201">
        <v>42.08</v>
      </c>
      <c r="Q31" s="201">
        <v>2.68</v>
      </c>
      <c r="R31" s="201">
        <v>10.42</v>
      </c>
      <c r="S31" s="201">
        <v>6.48</v>
      </c>
      <c r="T31" s="201">
        <v>0</v>
      </c>
      <c r="U31" s="201">
        <v>282.94</v>
      </c>
      <c r="V31" s="201">
        <v>3.5</v>
      </c>
      <c r="W31" s="201">
        <v>8.5500000000000007</v>
      </c>
      <c r="X31" s="201">
        <v>36.26</v>
      </c>
      <c r="Y31" s="201">
        <v>0</v>
      </c>
      <c r="Z31" s="201">
        <v>34.200000000000003</v>
      </c>
      <c r="AA31" s="201">
        <v>22.17</v>
      </c>
      <c r="AB31" s="201">
        <v>0</v>
      </c>
      <c r="AC31" s="201">
        <v>7.07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33.43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74.900000000000006</v>
      </c>
      <c r="L32" s="201">
        <v>18.72</v>
      </c>
      <c r="M32" s="201">
        <v>0</v>
      </c>
      <c r="N32" s="201">
        <v>29.03</v>
      </c>
      <c r="O32" s="201">
        <v>48.75</v>
      </c>
      <c r="P32" s="201">
        <v>42.08</v>
      </c>
      <c r="Q32" s="201">
        <v>2.68</v>
      </c>
      <c r="R32" s="201">
        <v>10.42</v>
      </c>
      <c r="S32" s="201">
        <v>6.48</v>
      </c>
      <c r="T32" s="201">
        <v>0</v>
      </c>
      <c r="U32" s="201">
        <v>282.94</v>
      </c>
      <c r="V32" s="201">
        <v>3.5</v>
      </c>
      <c r="W32" s="201">
        <v>8.5500000000000007</v>
      </c>
      <c r="X32" s="201">
        <v>36.26</v>
      </c>
      <c r="Y32" s="201">
        <v>0</v>
      </c>
      <c r="Z32" s="201">
        <v>34.200000000000003</v>
      </c>
      <c r="AA32" s="201">
        <v>22.17</v>
      </c>
      <c r="AB32" s="201">
        <v>0</v>
      </c>
      <c r="AC32" s="201">
        <v>7.07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33.43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77.069999999999993</v>
      </c>
      <c r="L33" s="201">
        <v>18.72</v>
      </c>
      <c r="M33" s="201">
        <v>0</v>
      </c>
      <c r="N33" s="201">
        <v>29.03</v>
      </c>
      <c r="O33" s="201">
        <v>48.75</v>
      </c>
      <c r="P33" s="201">
        <v>42.08</v>
      </c>
      <c r="Q33" s="201">
        <v>2.68</v>
      </c>
      <c r="R33" s="201">
        <v>10.42</v>
      </c>
      <c r="S33" s="201">
        <v>6.48</v>
      </c>
      <c r="T33" s="201">
        <v>0</v>
      </c>
      <c r="U33" s="201">
        <v>282.94</v>
      </c>
      <c r="V33" s="201">
        <v>3.5</v>
      </c>
      <c r="W33" s="201">
        <v>8.5500000000000007</v>
      </c>
      <c r="X33" s="201">
        <v>36.26</v>
      </c>
      <c r="Y33" s="201">
        <v>0</v>
      </c>
      <c r="Z33" s="201">
        <v>34.200000000000003</v>
      </c>
      <c r="AA33" s="201">
        <v>22.17</v>
      </c>
      <c r="AB33" s="201">
        <v>0</v>
      </c>
      <c r="AC33" s="201">
        <v>7.07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33.43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78.63</v>
      </c>
      <c r="L34" s="201">
        <v>18.72</v>
      </c>
      <c r="M34" s="201">
        <v>0</v>
      </c>
      <c r="N34" s="201">
        <v>29.03</v>
      </c>
      <c r="O34" s="201">
        <v>48.75</v>
      </c>
      <c r="P34" s="201">
        <v>42.08</v>
      </c>
      <c r="Q34" s="201">
        <v>2.68</v>
      </c>
      <c r="R34" s="201">
        <v>10.42</v>
      </c>
      <c r="S34" s="201">
        <v>6.48</v>
      </c>
      <c r="T34" s="201">
        <v>0</v>
      </c>
      <c r="U34" s="201">
        <v>282.94</v>
      </c>
      <c r="V34" s="201">
        <v>3.5</v>
      </c>
      <c r="W34" s="201">
        <v>8.5500000000000007</v>
      </c>
      <c r="X34" s="201">
        <v>36.26</v>
      </c>
      <c r="Y34" s="201">
        <v>0</v>
      </c>
      <c r="Z34" s="201">
        <v>34.200000000000003</v>
      </c>
      <c r="AA34" s="201">
        <v>22.17</v>
      </c>
      <c r="AB34" s="201">
        <v>0</v>
      </c>
      <c r="AC34" s="201">
        <v>7.07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33.43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78.69</v>
      </c>
      <c r="L35" s="201">
        <v>18.72</v>
      </c>
      <c r="M35" s="201">
        <v>0</v>
      </c>
      <c r="N35" s="201">
        <v>29.03</v>
      </c>
      <c r="O35" s="201">
        <v>48.75</v>
      </c>
      <c r="P35" s="201">
        <v>42.08</v>
      </c>
      <c r="Q35" s="201">
        <v>1.94</v>
      </c>
      <c r="R35" s="201">
        <v>4.84</v>
      </c>
      <c r="S35" s="201">
        <v>2.9</v>
      </c>
      <c r="T35" s="201">
        <v>0</v>
      </c>
      <c r="U35" s="201">
        <v>282.94</v>
      </c>
      <c r="V35" s="201">
        <v>0</v>
      </c>
      <c r="W35" s="201">
        <v>4.84</v>
      </c>
      <c r="X35" s="201">
        <v>19.350000000000001</v>
      </c>
      <c r="Y35" s="201">
        <v>0</v>
      </c>
      <c r="Z35" s="201">
        <v>34.200000000000003</v>
      </c>
      <c r="AA35" s="201">
        <v>22.17</v>
      </c>
      <c r="AB35" s="201">
        <v>0</v>
      </c>
      <c r="AC35" s="201">
        <v>6.72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33.43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78.62</v>
      </c>
      <c r="L36" s="201">
        <v>18.72</v>
      </c>
      <c r="M36" s="201">
        <v>0</v>
      </c>
      <c r="N36" s="201">
        <v>29.03</v>
      </c>
      <c r="O36" s="201">
        <v>48.75</v>
      </c>
      <c r="P36" s="201">
        <v>42.08</v>
      </c>
      <c r="Q36" s="201">
        <v>1.94</v>
      </c>
      <c r="R36" s="201">
        <v>4.84</v>
      </c>
      <c r="S36" s="201">
        <v>2.9</v>
      </c>
      <c r="T36" s="201">
        <v>0</v>
      </c>
      <c r="U36" s="201">
        <v>282.94</v>
      </c>
      <c r="V36" s="201">
        <v>0</v>
      </c>
      <c r="W36" s="201">
        <v>4.84</v>
      </c>
      <c r="X36" s="201">
        <v>19.350000000000001</v>
      </c>
      <c r="Y36" s="201">
        <v>0</v>
      </c>
      <c r="Z36" s="201">
        <v>34.200000000000003</v>
      </c>
      <c r="AA36" s="201">
        <v>22.17</v>
      </c>
      <c r="AB36" s="201">
        <v>0</v>
      </c>
      <c r="AC36" s="201">
        <v>6.72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33.43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78.680000000000007</v>
      </c>
      <c r="L37" s="201">
        <v>18.899999999999999</v>
      </c>
      <c r="M37" s="201">
        <v>0</v>
      </c>
      <c r="N37" s="201">
        <v>29.03</v>
      </c>
      <c r="O37" s="201">
        <v>48.75</v>
      </c>
      <c r="P37" s="201">
        <v>42.08</v>
      </c>
      <c r="Q37" s="201">
        <v>1.94</v>
      </c>
      <c r="R37" s="201">
        <v>4.84</v>
      </c>
      <c r="S37" s="201">
        <v>2.9</v>
      </c>
      <c r="T37" s="201">
        <v>0</v>
      </c>
      <c r="U37" s="201">
        <v>282.94</v>
      </c>
      <c r="V37" s="201">
        <v>0</v>
      </c>
      <c r="W37" s="201">
        <v>4.84</v>
      </c>
      <c r="X37" s="201">
        <v>19.350000000000001</v>
      </c>
      <c r="Y37" s="201">
        <v>0</v>
      </c>
      <c r="Z37" s="201">
        <v>34.200000000000003</v>
      </c>
      <c r="AA37" s="201">
        <v>22.17</v>
      </c>
      <c r="AB37" s="201">
        <v>0</v>
      </c>
      <c r="AC37" s="201">
        <v>6.72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33.43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78.62</v>
      </c>
      <c r="L38" s="201">
        <v>18.809999999999999</v>
      </c>
      <c r="M38" s="201">
        <v>0</v>
      </c>
      <c r="N38" s="201">
        <v>29.03</v>
      </c>
      <c r="O38" s="201">
        <v>48.75</v>
      </c>
      <c r="P38" s="201">
        <v>42.08</v>
      </c>
      <c r="Q38" s="201">
        <v>1.94</v>
      </c>
      <c r="R38" s="201">
        <v>4.84</v>
      </c>
      <c r="S38" s="201">
        <v>2.9</v>
      </c>
      <c r="T38" s="201">
        <v>0</v>
      </c>
      <c r="U38" s="201">
        <v>282.94</v>
      </c>
      <c r="V38" s="201">
        <v>0</v>
      </c>
      <c r="W38" s="201">
        <v>4.84</v>
      </c>
      <c r="X38" s="201">
        <v>19.350000000000001</v>
      </c>
      <c r="Y38" s="201">
        <v>0</v>
      </c>
      <c r="Z38" s="201">
        <v>34.200000000000003</v>
      </c>
      <c r="AA38" s="201">
        <v>22.17</v>
      </c>
      <c r="AB38" s="201">
        <v>0</v>
      </c>
      <c r="AC38" s="201">
        <v>6.72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33.43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78.739999999999995</v>
      </c>
      <c r="L39" s="201">
        <v>18.899999999999999</v>
      </c>
      <c r="M39" s="201">
        <v>0</v>
      </c>
      <c r="N39" s="201">
        <v>29.03</v>
      </c>
      <c r="O39" s="201">
        <v>48.75</v>
      </c>
      <c r="P39" s="201">
        <v>42.08</v>
      </c>
      <c r="Q39" s="201">
        <v>1.94</v>
      </c>
      <c r="R39" s="201">
        <v>4.84</v>
      </c>
      <c r="S39" s="201">
        <v>2.9</v>
      </c>
      <c r="T39" s="201">
        <v>0</v>
      </c>
      <c r="U39" s="201">
        <v>282.94</v>
      </c>
      <c r="V39" s="201">
        <v>0</v>
      </c>
      <c r="W39" s="201">
        <v>4.84</v>
      </c>
      <c r="X39" s="201">
        <v>19.350000000000001</v>
      </c>
      <c r="Y39" s="201">
        <v>0</v>
      </c>
      <c r="Z39" s="201">
        <v>34.200000000000003</v>
      </c>
      <c r="AA39" s="201">
        <v>22.17</v>
      </c>
      <c r="AB39" s="201">
        <v>0</v>
      </c>
      <c r="AC39" s="201">
        <v>6.72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33.43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78.8</v>
      </c>
      <c r="L40" s="201">
        <v>18.899999999999999</v>
      </c>
      <c r="M40" s="201">
        <v>0</v>
      </c>
      <c r="N40" s="201">
        <v>29.03</v>
      </c>
      <c r="O40" s="201">
        <v>48.75</v>
      </c>
      <c r="P40" s="201">
        <v>42.08</v>
      </c>
      <c r="Q40" s="201">
        <v>1.94</v>
      </c>
      <c r="R40" s="201">
        <v>4.84</v>
      </c>
      <c r="S40" s="201">
        <v>2.9</v>
      </c>
      <c r="T40" s="201">
        <v>0</v>
      </c>
      <c r="U40" s="201">
        <v>282.94</v>
      </c>
      <c r="V40" s="201">
        <v>0</v>
      </c>
      <c r="W40" s="201">
        <v>4.84</v>
      </c>
      <c r="X40" s="201">
        <v>19.350000000000001</v>
      </c>
      <c r="Y40" s="201">
        <v>0</v>
      </c>
      <c r="Z40" s="201">
        <v>34.200000000000003</v>
      </c>
      <c r="AA40" s="201">
        <v>22.17</v>
      </c>
      <c r="AB40" s="201">
        <v>0</v>
      </c>
      <c r="AC40" s="201">
        <v>6.72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33.43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77.41</v>
      </c>
      <c r="L41" s="201">
        <v>19</v>
      </c>
      <c r="M41" s="201">
        <v>0</v>
      </c>
      <c r="N41" s="201">
        <v>29.03</v>
      </c>
      <c r="O41" s="201">
        <v>48.75</v>
      </c>
      <c r="P41" s="201">
        <v>42.08</v>
      </c>
      <c r="Q41" s="201">
        <v>1.94</v>
      </c>
      <c r="R41" s="201">
        <v>4.84</v>
      </c>
      <c r="S41" s="201">
        <v>2.9</v>
      </c>
      <c r="T41" s="201">
        <v>0</v>
      </c>
      <c r="U41" s="201">
        <v>282.94</v>
      </c>
      <c r="V41" s="201">
        <v>0</v>
      </c>
      <c r="W41" s="201">
        <v>4.84</v>
      </c>
      <c r="X41" s="201">
        <v>19.350000000000001</v>
      </c>
      <c r="Y41" s="201">
        <v>0</v>
      </c>
      <c r="Z41" s="201">
        <v>34.200000000000003</v>
      </c>
      <c r="AA41" s="201">
        <v>21.68</v>
      </c>
      <c r="AB41" s="201">
        <v>0</v>
      </c>
      <c r="AC41" s="201">
        <v>5.99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33.43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87.05</v>
      </c>
      <c r="L42" s="201">
        <v>18.93</v>
      </c>
      <c r="M42" s="201">
        <v>0</v>
      </c>
      <c r="N42" s="201">
        <v>29.03</v>
      </c>
      <c r="O42" s="201">
        <v>48.75</v>
      </c>
      <c r="P42" s="201">
        <v>42.08</v>
      </c>
      <c r="Q42" s="201">
        <v>1.94</v>
      </c>
      <c r="R42" s="201">
        <v>4.84</v>
      </c>
      <c r="S42" s="201">
        <v>2.9</v>
      </c>
      <c r="T42" s="201">
        <v>0</v>
      </c>
      <c r="U42" s="201">
        <v>282.94</v>
      </c>
      <c r="V42" s="201">
        <v>0</v>
      </c>
      <c r="W42" s="201">
        <v>4.84</v>
      </c>
      <c r="X42" s="201">
        <v>19.350000000000001</v>
      </c>
      <c r="Y42" s="201">
        <v>0</v>
      </c>
      <c r="Z42" s="201">
        <v>34.200000000000003</v>
      </c>
      <c r="AA42" s="201">
        <v>21.68</v>
      </c>
      <c r="AB42" s="201">
        <v>0</v>
      </c>
      <c r="AC42" s="201">
        <v>5.99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33.43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78.59</v>
      </c>
      <c r="L43" s="201">
        <v>18.72</v>
      </c>
      <c r="M43" s="201">
        <v>0</v>
      </c>
      <c r="N43" s="201">
        <v>29.03</v>
      </c>
      <c r="O43" s="201">
        <v>48.75</v>
      </c>
      <c r="P43" s="201">
        <v>42.08</v>
      </c>
      <c r="Q43" s="201">
        <v>1.94</v>
      </c>
      <c r="R43" s="201">
        <v>4.84</v>
      </c>
      <c r="S43" s="201">
        <v>2.9</v>
      </c>
      <c r="T43" s="201">
        <v>0</v>
      </c>
      <c r="U43" s="201">
        <v>282.94</v>
      </c>
      <c r="V43" s="201">
        <v>0</v>
      </c>
      <c r="W43" s="201">
        <v>4.84</v>
      </c>
      <c r="X43" s="201">
        <v>19.350000000000001</v>
      </c>
      <c r="Y43" s="201">
        <v>0</v>
      </c>
      <c r="Z43" s="201">
        <v>34.200000000000003</v>
      </c>
      <c r="AA43" s="201">
        <v>9.68</v>
      </c>
      <c r="AB43" s="201">
        <v>0</v>
      </c>
      <c r="AC43" s="201">
        <v>5.99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33.43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75.819999999999993</v>
      </c>
      <c r="L44" s="201">
        <v>18.72</v>
      </c>
      <c r="M44" s="201">
        <v>0</v>
      </c>
      <c r="N44" s="201">
        <v>29.03</v>
      </c>
      <c r="O44" s="201">
        <v>48.75</v>
      </c>
      <c r="P44" s="201">
        <v>42.08</v>
      </c>
      <c r="Q44" s="201">
        <v>1.94</v>
      </c>
      <c r="R44" s="201">
        <v>4.84</v>
      </c>
      <c r="S44" s="201">
        <v>2.9</v>
      </c>
      <c r="T44" s="201">
        <v>0</v>
      </c>
      <c r="U44" s="201">
        <v>282.94</v>
      </c>
      <c r="V44" s="201">
        <v>0</v>
      </c>
      <c r="W44" s="201">
        <v>4.84</v>
      </c>
      <c r="X44" s="201">
        <v>19.350000000000001</v>
      </c>
      <c r="Y44" s="201">
        <v>0</v>
      </c>
      <c r="Z44" s="201">
        <v>34.200000000000003</v>
      </c>
      <c r="AA44" s="201">
        <v>9.68</v>
      </c>
      <c r="AB44" s="201">
        <v>0</v>
      </c>
      <c r="AC44" s="201">
        <v>5.99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33.43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74.900000000000006</v>
      </c>
      <c r="L45" s="201">
        <v>18.72</v>
      </c>
      <c r="M45" s="201">
        <v>0</v>
      </c>
      <c r="N45" s="201">
        <v>29.03</v>
      </c>
      <c r="O45" s="201">
        <v>48.75</v>
      </c>
      <c r="P45" s="201">
        <v>42.08</v>
      </c>
      <c r="Q45" s="201">
        <v>1.94</v>
      </c>
      <c r="R45" s="201">
        <v>4.84</v>
      </c>
      <c r="S45" s="201">
        <v>2.9</v>
      </c>
      <c r="T45" s="201">
        <v>0</v>
      </c>
      <c r="U45" s="201">
        <v>282.94</v>
      </c>
      <c r="V45" s="201">
        <v>0</v>
      </c>
      <c r="W45" s="201">
        <v>4.84</v>
      </c>
      <c r="X45" s="201">
        <v>19.350000000000001</v>
      </c>
      <c r="Y45" s="201">
        <v>0</v>
      </c>
      <c r="Z45" s="201">
        <v>34.200000000000003</v>
      </c>
      <c r="AA45" s="201">
        <v>9.68</v>
      </c>
      <c r="AB45" s="201">
        <v>0</v>
      </c>
      <c r="AC45" s="201">
        <v>6.72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33.43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77.41</v>
      </c>
      <c r="L46" s="201">
        <v>18.72</v>
      </c>
      <c r="M46" s="201">
        <v>0</v>
      </c>
      <c r="N46" s="201">
        <v>29.03</v>
      </c>
      <c r="O46" s="201">
        <v>48.75</v>
      </c>
      <c r="P46" s="201">
        <v>42.08</v>
      </c>
      <c r="Q46" s="201">
        <v>1.93</v>
      </c>
      <c r="R46" s="201">
        <v>4.84</v>
      </c>
      <c r="S46" s="201">
        <v>2.9</v>
      </c>
      <c r="T46" s="201">
        <v>0</v>
      </c>
      <c r="U46" s="201">
        <v>282.94</v>
      </c>
      <c r="V46" s="201">
        <v>0</v>
      </c>
      <c r="W46" s="201">
        <v>4.84</v>
      </c>
      <c r="X46" s="201">
        <v>19.350000000000001</v>
      </c>
      <c r="Y46" s="201">
        <v>0</v>
      </c>
      <c r="Z46" s="201">
        <v>34.200000000000003</v>
      </c>
      <c r="AA46" s="201">
        <v>9.68</v>
      </c>
      <c r="AB46" s="201">
        <v>0</v>
      </c>
      <c r="AC46" s="201">
        <v>6.72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33.43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79.97</v>
      </c>
      <c r="L47" s="201">
        <v>18.72</v>
      </c>
      <c r="M47" s="201">
        <v>0</v>
      </c>
      <c r="N47" s="201">
        <v>29.03</v>
      </c>
      <c r="O47" s="201">
        <v>48.75</v>
      </c>
      <c r="P47" s="201">
        <v>42.08</v>
      </c>
      <c r="Q47" s="201">
        <v>1.93</v>
      </c>
      <c r="R47" s="201">
        <v>4.84</v>
      </c>
      <c r="S47" s="201">
        <v>2.9</v>
      </c>
      <c r="T47" s="201">
        <v>0</v>
      </c>
      <c r="U47" s="201">
        <v>282.94</v>
      </c>
      <c r="V47" s="201">
        <v>0</v>
      </c>
      <c r="W47" s="201">
        <v>4.84</v>
      </c>
      <c r="X47" s="201">
        <v>19.350000000000001</v>
      </c>
      <c r="Y47" s="201">
        <v>0</v>
      </c>
      <c r="Z47" s="201">
        <v>34.200000000000003</v>
      </c>
      <c r="AA47" s="201">
        <v>9.68</v>
      </c>
      <c r="AB47" s="201">
        <v>0</v>
      </c>
      <c r="AC47" s="201">
        <v>6.72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33.43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80.03</v>
      </c>
      <c r="L48" s="201">
        <v>18.72</v>
      </c>
      <c r="M48" s="201">
        <v>0</v>
      </c>
      <c r="N48" s="201">
        <v>29.03</v>
      </c>
      <c r="O48" s="201">
        <v>48.75</v>
      </c>
      <c r="P48" s="201">
        <v>42.08</v>
      </c>
      <c r="Q48" s="201">
        <v>1.93</v>
      </c>
      <c r="R48" s="201">
        <v>4.84</v>
      </c>
      <c r="S48" s="201">
        <v>2.9</v>
      </c>
      <c r="T48" s="201">
        <v>0</v>
      </c>
      <c r="U48" s="201">
        <v>282.94</v>
      </c>
      <c r="V48" s="201">
        <v>0</v>
      </c>
      <c r="W48" s="201">
        <v>4.84</v>
      </c>
      <c r="X48" s="201">
        <v>19.350000000000001</v>
      </c>
      <c r="Y48" s="201">
        <v>0</v>
      </c>
      <c r="Z48" s="201">
        <v>34.200000000000003</v>
      </c>
      <c r="AA48" s="201">
        <v>9.68</v>
      </c>
      <c r="AB48" s="201">
        <v>0</v>
      </c>
      <c r="AC48" s="201">
        <v>6.72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33.43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75.42</v>
      </c>
      <c r="L49" s="201">
        <v>18.11</v>
      </c>
      <c r="M49" s="201">
        <v>0</v>
      </c>
      <c r="N49" s="201">
        <v>29.03</v>
      </c>
      <c r="O49" s="201">
        <v>48.75</v>
      </c>
      <c r="P49" s="201">
        <v>42.08</v>
      </c>
      <c r="Q49" s="201">
        <v>1.93</v>
      </c>
      <c r="R49" s="201">
        <v>4.84</v>
      </c>
      <c r="S49" s="201">
        <v>2.9</v>
      </c>
      <c r="T49" s="201">
        <v>0</v>
      </c>
      <c r="U49" s="201">
        <v>282.94</v>
      </c>
      <c r="V49" s="201">
        <v>0</v>
      </c>
      <c r="W49" s="201">
        <v>4.84</v>
      </c>
      <c r="X49" s="201">
        <v>19.350000000000001</v>
      </c>
      <c r="Y49" s="201">
        <v>0</v>
      </c>
      <c r="Z49" s="201">
        <v>34.200000000000003</v>
      </c>
      <c r="AA49" s="201">
        <v>9.68</v>
      </c>
      <c r="AB49" s="201">
        <v>0</v>
      </c>
      <c r="AC49" s="201">
        <v>6.72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33.43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76.69</v>
      </c>
      <c r="L50" s="201">
        <v>18.11</v>
      </c>
      <c r="M50" s="201">
        <v>0</v>
      </c>
      <c r="N50" s="201">
        <v>29.03</v>
      </c>
      <c r="O50" s="201">
        <v>48.75</v>
      </c>
      <c r="P50" s="201">
        <v>42.08</v>
      </c>
      <c r="Q50" s="201">
        <v>1.93</v>
      </c>
      <c r="R50" s="201">
        <v>4.84</v>
      </c>
      <c r="S50" s="201">
        <v>2.9</v>
      </c>
      <c r="T50" s="201">
        <v>0</v>
      </c>
      <c r="U50" s="201">
        <v>282.94</v>
      </c>
      <c r="V50" s="201">
        <v>0</v>
      </c>
      <c r="W50" s="201">
        <v>4.84</v>
      </c>
      <c r="X50" s="201">
        <v>19.350000000000001</v>
      </c>
      <c r="Y50" s="201">
        <v>0</v>
      </c>
      <c r="Z50" s="201">
        <v>34.200000000000003</v>
      </c>
      <c r="AA50" s="201">
        <v>9.68</v>
      </c>
      <c r="AB50" s="201">
        <v>0</v>
      </c>
      <c r="AC50" s="201">
        <v>6.72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33.43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85.05</v>
      </c>
      <c r="L51" s="201">
        <v>18.11</v>
      </c>
      <c r="M51" s="201">
        <v>0</v>
      </c>
      <c r="N51" s="201">
        <v>29.03</v>
      </c>
      <c r="O51" s="201">
        <v>48.75</v>
      </c>
      <c r="P51" s="201">
        <v>42.08</v>
      </c>
      <c r="Q51" s="201">
        <v>1.93</v>
      </c>
      <c r="R51" s="201">
        <v>4.84</v>
      </c>
      <c r="S51" s="201">
        <v>2.9</v>
      </c>
      <c r="T51" s="201">
        <v>0</v>
      </c>
      <c r="U51" s="201">
        <v>282.94</v>
      </c>
      <c r="V51" s="201">
        <v>3.5</v>
      </c>
      <c r="W51" s="201">
        <v>8.56</v>
      </c>
      <c r="X51" s="201">
        <v>36.26</v>
      </c>
      <c r="Y51" s="201">
        <v>0</v>
      </c>
      <c r="Z51" s="201">
        <v>34.200000000000003</v>
      </c>
      <c r="AA51" s="201">
        <v>9.68</v>
      </c>
      <c r="AB51" s="201">
        <v>0</v>
      </c>
      <c r="AC51" s="201">
        <v>5.99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33.43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84.94</v>
      </c>
      <c r="L52" s="201">
        <v>18.11</v>
      </c>
      <c r="M52" s="201">
        <v>0</v>
      </c>
      <c r="N52" s="201">
        <v>29.03</v>
      </c>
      <c r="O52" s="201">
        <v>48.75</v>
      </c>
      <c r="P52" s="201">
        <v>42.08</v>
      </c>
      <c r="Q52" s="201">
        <v>1.93</v>
      </c>
      <c r="R52" s="201">
        <v>4.84</v>
      </c>
      <c r="S52" s="201">
        <v>2.9</v>
      </c>
      <c r="T52" s="201">
        <v>0</v>
      </c>
      <c r="U52" s="201">
        <v>282.94</v>
      </c>
      <c r="V52" s="201">
        <v>3.5</v>
      </c>
      <c r="W52" s="201">
        <v>8.56</v>
      </c>
      <c r="X52" s="201">
        <v>36.26</v>
      </c>
      <c r="Y52" s="201">
        <v>0</v>
      </c>
      <c r="Z52" s="201">
        <v>34.200000000000003</v>
      </c>
      <c r="AA52" s="201">
        <v>9.68</v>
      </c>
      <c r="AB52" s="201">
        <v>0</v>
      </c>
      <c r="AC52" s="201">
        <v>5.99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33.43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84.79</v>
      </c>
      <c r="L53" s="201">
        <v>18.11</v>
      </c>
      <c r="M53" s="201">
        <v>0</v>
      </c>
      <c r="N53" s="201">
        <v>29.03</v>
      </c>
      <c r="O53" s="201">
        <v>48.75</v>
      </c>
      <c r="P53" s="201">
        <v>42.08</v>
      </c>
      <c r="Q53" s="201">
        <v>1.93</v>
      </c>
      <c r="R53" s="201">
        <v>4.84</v>
      </c>
      <c r="S53" s="201">
        <v>2.9</v>
      </c>
      <c r="T53" s="201">
        <v>0</v>
      </c>
      <c r="U53" s="201">
        <v>282.94</v>
      </c>
      <c r="V53" s="201">
        <v>3.5</v>
      </c>
      <c r="W53" s="201">
        <v>8.56</v>
      </c>
      <c r="X53" s="201">
        <v>36.26</v>
      </c>
      <c r="Y53" s="201">
        <v>0</v>
      </c>
      <c r="Z53" s="201">
        <v>34.200000000000003</v>
      </c>
      <c r="AA53" s="201">
        <v>9.68</v>
      </c>
      <c r="AB53" s="201">
        <v>0</v>
      </c>
      <c r="AC53" s="201">
        <v>5.99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33.43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84.76</v>
      </c>
      <c r="L54" s="201">
        <v>18.11</v>
      </c>
      <c r="M54" s="201">
        <v>0</v>
      </c>
      <c r="N54" s="201">
        <v>29.03</v>
      </c>
      <c r="O54" s="201">
        <v>48.75</v>
      </c>
      <c r="P54" s="201">
        <v>42.08</v>
      </c>
      <c r="Q54" s="201">
        <v>1.93</v>
      </c>
      <c r="R54" s="201">
        <v>4.84</v>
      </c>
      <c r="S54" s="201">
        <v>2.9</v>
      </c>
      <c r="T54" s="201">
        <v>0</v>
      </c>
      <c r="U54" s="201">
        <v>282.94</v>
      </c>
      <c r="V54" s="201">
        <v>3.5</v>
      </c>
      <c r="W54" s="201">
        <v>8.56</v>
      </c>
      <c r="X54" s="201">
        <v>36.26</v>
      </c>
      <c r="Y54" s="201">
        <v>0</v>
      </c>
      <c r="Z54" s="201">
        <v>34.200000000000003</v>
      </c>
      <c r="AA54" s="201">
        <v>9.68</v>
      </c>
      <c r="AB54" s="201">
        <v>0</v>
      </c>
      <c r="AC54" s="201">
        <v>5.99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33.43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96.76</v>
      </c>
      <c r="L55" s="201">
        <v>18.11</v>
      </c>
      <c r="M55" s="201">
        <v>0</v>
      </c>
      <c r="N55" s="201">
        <v>29.03</v>
      </c>
      <c r="O55" s="201">
        <v>48.75</v>
      </c>
      <c r="P55" s="201">
        <v>42.08</v>
      </c>
      <c r="Q55" s="201">
        <v>1.93</v>
      </c>
      <c r="R55" s="201">
        <v>4.84</v>
      </c>
      <c r="S55" s="201">
        <v>2.9</v>
      </c>
      <c r="T55" s="201">
        <v>0</v>
      </c>
      <c r="U55" s="201">
        <v>282.94</v>
      </c>
      <c r="V55" s="201">
        <v>3.62</v>
      </c>
      <c r="W55" s="201">
        <v>8.56</v>
      </c>
      <c r="X55" s="201">
        <v>36.26</v>
      </c>
      <c r="Y55" s="201">
        <v>0</v>
      </c>
      <c r="Z55" s="201">
        <v>34.200000000000003</v>
      </c>
      <c r="AA55" s="201">
        <v>9.68</v>
      </c>
      <c r="AB55" s="201">
        <v>0</v>
      </c>
      <c r="AC55" s="201">
        <v>13.67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36.64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96.76</v>
      </c>
      <c r="L56" s="201">
        <v>18.11</v>
      </c>
      <c r="M56" s="201">
        <v>0</v>
      </c>
      <c r="N56" s="201">
        <v>29.03</v>
      </c>
      <c r="O56" s="201">
        <v>48.75</v>
      </c>
      <c r="P56" s="201">
        <v>42.08</v>
      </c>
      <c r="Q56" s="201">
        <v>1.93</v>
      </c>
      <c r="R56" s="201">
        <v>4.84</v>
      </c>
      <c r="S56" s="201">
        <v>2.9</v>
      </c>
      <c r="T56" s="201">
        <v>0</v>
      </c>
      <c r="U56" s="201">
        <v>282.94</v>
      </c>
      <c r="V56" s="201">
        <v>3.62</v>
      </c>
      <c r="W56" s="201">
        <v>8.56</v>
      </c>
      <c r="X56" s="201">
        <v>36.26</v>
      </c>
      <c r="Y56" s="201">
        <v>0</v>
      </c>
      <c r="Z56" s="201">
        <v>34.200000000000003</v>
      </c>
      <c r="AA56" s="201">
        <v>9.68</v>
      </c>
      <c r="AB56" s="201">
        <v>0</v>
      </c>
      <c r="AC56" s="201">
        <v>13.67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36.64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96.76</v>
      </c>
      <c r="L57" s="201">
        <v>18.11</v>
      </c>
      <c r="M57" s="201">
        <v>0</v>
      </c>
      <c r="N57" s="201">
        <v>29.03</v>
      </c>
      <c r="O57" s="201">
        <v>48.75</v>
      </c>
      <c r="P57" s="201">
        <v>42.08</v>
      </c>
      <c r="Q57" s="201">
        <v>1.93</v>
      </c>
      <c r="R57" s="201">
        <v>4.84</v>
      </c>
      <c r="S57" s="201">
        <v>2.9</v>
      </c>
      <c r="T57" s="201">
        <v>0</v>
      </c>
      <c r="U57" s="201">
        <v>282.94</v>
      </c>
      <c r="V57" s="201">
        <v>3.5</v>
      </c>
      <c r="W57" s="201">
        <v>8.56</v>
      </c>
      <c r="X57" s="201">
        <v>36.26</v>
      </c>
      <c r="Y57" s="201">
        <v>0</v>
      </c>
      <c r="Z57" s="201">
        <v>34.200000000000003</v>
      </c>
      <c r="AA57" s="201">
        <v>9.68</v>
      </c>
      <c r="AB57" s="201">
        <v>0</v>
      </c>
      <c r="AC57" s="201">
        <v>5.99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33.43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96.76</v>
      </c>
      <c r="L58" s="201">
        <v>18.11</v>
      </c>
      <c r="M58" s="201">
        <v>0</v>
      </c>
      <c r="N58" s="201">
        <v>29.03</v>
      </c>
      <c r="O58" s="201">
        <v>48.75</v>
      </c>
      <c r="P58" s="201">
        <v>42.08</v>
      </c>
      <c r="Q58" s="201">
        <v>1.93</v>
      </c>
      <c r="R58" s="201">
        <v>4.84</v>
      </c>
      <c r="S58" s="201">
        <v>2.9</v>
      </c>
      <c r="T58" s="201">
        <v>0</v>
      </c>
      <c r="U58" s="201">
        <v>282.94</v>
      </c>
      <c r="V58" s="201">
        <v>3.5</v>
      </c>
      <c r="W58" s="201">
        <v>8.56</v>
      </c>
      <c r="X58" s="201">
        <v>36.26</v>
      </c>
      <c r="Y58" s="201">
        <v>0</v>
      </c>
      <c r="Z58" s="201">
        <v>34.200000000000003</v>
      </c>
      <c r="AA58" s="201">
        <v>9.68</v>
      </c>
      <c r="AB58" s="201">
        <v>0</v>
      </c>
      <c r="AC58" s="201">
        <v>5.99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33.43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97.81</v>
      </c>
      <c r="L59" s="201">
        <v>18.11</v>
      </c>
      <c r="M59" s="201">
        <v>0</v>
      </c>
      <c r="N59" s="201">
        <v>29.03</v>
      </c>
      <c r="O59" s="201">
        <v>48.75</v>
      </c>
      <c r="P59" s="201">
        <v>42.08</v>
      </c>
      <c r="Q59" s="201">
        <v>2.68</v>
      </c>
      <c r="R59" s="201">
        <v>10.42</v>
      </c>
      <c r="S59" s="201">
        <v>6.48</v>
      </c>
      <c r="T59" s="201">
        <v>0</v>
      </c>
      <c r="U59" s="201">
        <v>282.94</v>
      </c>
      <c r="V59" s="201">
        <v>3.62</v>
      </c>
      <c r="W59" s="201">
        <v>8.56</v>
      </c>
      <c r="X59" s="201">
        <v>36.26</v>
      </c>
      <c r="Y59" s="201">
        <v>0</v>
      </c>
      <c r="Z59" s="201">
        <v>34.200000000000003</v>
      </c>
      <c r="AA59" s="201">
        <v>22.17</v>
      </c>
      <c r="AB59" s="201">
        <v>0</v>
      </c>
      <c r="AC59" s="201">
        <v>5.99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33.43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96.76</v>
      </c>
      <c r="L60" s="201">
        <v>18.11</v>
      </c>
      <c r="M60" s="201">
        <v>0</v>
      </c>
      <c r="N60" s="201">
        <v>29.03</v>
      </c>
      <c r="O60" s="201">
        <v>48.75</v>
      </c>
      <c r="P60" s="201">
        <v>42.08</v>
      </c>
      <c r="Q60" s="201">
        <v>2.68</v>
      </c>
      <c r="R60" s="201">
        <v>10.42</v>
      </c>
      <c r="S60" s="201">
        <v>6.48</v>
      </c>
      <c r="T60" s="201">
        <v>0</v>
      </c>
      <c r="U60" s="201">
        <v>282.94</v>
      </c>
      <c r="V60" s="201">
        <v>3.5</v>
      </c>
      <c r="W60" s="201">
        <v>8.56</v>
      </c>
      <c r="X60" s="201">
        <v>36.26</v>
      </c>
      <c r="Y60" s="201">
        <v>0</v>
      </c>
      <c r="Z60" s="201">
        <v>34.200000000000003</v>
      </c>
      <c r="AA60" s="201">
        <v>22.17</v>
      </c>
      <c r="AB60" s="201">
        <v>0</v>
      </c>
      <c r="AC60" s="201">
        <v>5.99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33.43</v>
      </c>
      <c r="AJ60" s="201">
        <v>0</v>
      </c>
      <c r="AK60" s="201">
        <v>49.92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96.76</v>
      </c>
      <c r="L61" s="201">
        <v>18.11</v>
      </c>
      <c r="M61" s="201">
        <v>0</v>
      </c>
      <c r="N61" s="201">
        <v>29.03</v>
      </c>
      <c r="O61" s="201">
        <v>48.75</v>
      </c>
      <c r="P61" s="201">
        <v>42.08</v>
      </c>
      <c r="Q61" s="201">
        <v>2.68</v>
      </c>
      <c r="R61" s="201">
        <v>10.42</v>
      </c>
      <c r="S61" s="201">
        <v>6.48</v>
      </c>
      <c r="T61" s="201">
        <v>0</v>
      </c>
      <c r="U61" s="201">
        <v>282.94</v>
      </c>
      <c r="V61" s="201">
        <v>3.5</v>
      </c>
      <c r="W61" s="201">
        <v>8.56</v>
      </c>
      <c r="X61" s="201">
        <v>36.26</v>
      </c>
      <c r="Y61" s="201">
        <v>0</v>
      </c>
      <c r="Z61" s="201">
        <v>34.200000000000003</v>
      </c>
      <c r="AA61" s="201">
        <v>22.17</v>
      </c>
      <c r="AB61" s="201">
        <v>0</v>
      </c>
      <c r="AC61" s="201">
        <v>5.99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33.43</v>
      </c>
      <c r="AJ61" s="201">
        <v>0</v>
      </c>
      <c r="AK61" s="201">
        <v>49.19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96.76</v>
      </c>
      <c r="L62" s="201">
        <v>18.11</v>
      </c>
      <c r="M62" s="201">
        <v>0</v>
      </c>
      <c r="N62" s="201">
        <v>29.03</v>
      </c>
      <c r="O62" s="201">
        <v>48.75</v>
      </c>
      <c r="P62" s="201">
        <v>42.08</v>
      </c>
      <c r="Q62" s="201">
        <v>2.68</v>
      </c>
      <c r="R62" s="201">
        <v>10.42</v>
      </c>
      <c r="S62" s="201">
        <v>6.48</v>
      </c>
      <c r="T62" s="201">
        <v>0</v>
      </c>
      <c r="U62" s="201">
        <v>282.94</v>
      </c>
      <c r="V62" s="201">
        <v>3.5</v>
      </c>
      <c r="W62" s="201">
        <v>8.56</v>
      </c>
      <c r="X62" s="201">
        <v>36.26</v>
      </c>
      <c r="Y62" s="201">
        <v>0</v>
      </c>
      <c r="Z62" s="201">
        <v>34.200000000000003</v>
      </c>
      <c r="AA62" s="201">
        <v>22.17</v>
      </c>
      <c r="AB62" s="201">
        <v>0</v>
      </c>
      <c r="AC62" s="201">
        <v>5.99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33.43</v>
      </c>
      <c r="AJ62" s="201">
        <v>0</v>
      </c>
      <c r="AK62" s="201">
        <v>49.19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116.11</v>
      </c>
      <c r="L63" s="201">
        <v>18.11</v>
      </c>
      <c r="M63" s="201">
        <v>0</v>
      </c>
      <c r="N63" s="201">
        <v>29.03</v>
      </c>
      <c r="O63" s="201">
        <v>48.75</v>
      </c>
      <c r="P63" s="201">
        <v>42.08</v>
      </c>
      <c r="Q63" s="201">
        <v>2.68</v>
      </c>
      <c r="R63" s="201">
        <v>10.42</v>
      </c>
      <c r="S63" s="201">
        <v>6.48</v>
      </c>
      <c r="T63" s="201">
        <v>0</v>
      </c>
      <c r="U63" s="201">
        <v>282.94</v>
      </c>
      <c r="V63" s="201">
        <v>3.5</v>
      </c>
      <c r="W63" s="201">
        <v>8.56</v>
      </c>
      <c r="X63" s="201">
        <v>36.26</v>
      </c>
      <c r="Y63" s="201">
        <v>0</v>
      </c>
      <c r="Z63" s="201">
        <v>34.200000000000003</v>
      </c>
      <c r="AA63" s="201">
        <v>22.17</v>
      </c>
      <c r="AB63" s="201">
        <v>0</v>
      </c>
      <c r="AC63" s="201">
        <v>5.99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33.43</v>
      </c>
      <c r="AJ63" s="201">
        <v>0</v>
      </c>
      <c r="AK63" s="201">
        <v>49.19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116.11</v>
      </c>
      <c r="L64" s="201">
        <v>18.11</v>
      </c>
      <c r="M64" s="201">
        <v>0</v>
      </c>
      <c r="N64" s="201">
        <v>29.03</v>
      </c>
      <c r="O64" s="201">
        <v>48.75</v>
      </c>
      <c r="P64" s="201">
        <v>42.08</v>
      </c>
      <c r="Q64" s="201">
        <v>2.68</v>
      </c>
      <c r="R64" s="201">
        <v>10.42</v>
      </c>
      <c r="S64" s="201">
        <v>6.48</v>
      </c>
      <c r="T64" s="201">
        <v>0</v>
      </c>
      <c r="U64" s="201">
        <v>282.94</v>
      </c>
      <c r="V64" s="201">
        <v>3.5</v>
      </c>
      <c r="W64" s="201">
        <v>8.56</v>
      </c>
      <c r="X64" s="201">
        <v>36.26</v>
      </c>
      <c r="Y64" s="201">
        <v>0</v>
      </c>
      <c r="Z64" s="201">
        <v>34.200000000000003</v>
      </c>
      <c r="AA64" s="201">
        <v>22.17</v>
      </c>
      <c r="AB64" s="201">
        <v>0</v>
      </c>
      <c r="AC64" s="201">
        <v>5.81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33.43</v>
      </c>
      <c r="AJ64" s="201">
        <v>0</v>
      </c>
      <c r="AK64" s="201">
        <v>46.17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159.68</v>
      </c>
      <c r="L65" s="201">
        <v>18.11</v>
      </c>
      <c r="M65" s="201">
        <v>0</v>
      </c>
      <c r="N65" s="201">
        <v>29.03</v>
      </c>
      <c r="O65" s="201">
        <v>48.75</v>
      </c>
      <c r="P65" s="201">
        <v>42.08</v>
      </c>
      <c r="Q65" s="201">
        <v>2.68</v>
      </c>
      <c r="R65" s="201">
        <v>10.42</v>
      </c>
      <c r="S65" s="201">
        <v>6.48</v>
      </c>
      <c r="T65" s="201">
        <v>0</v>
      </c>
      <c r="U65" s="201">
        <v>282.94</v>
      </c>
      <c r="V65" s="201">
        <v>3.5</v>
      </c>
      <c r="W65" s="201">
        <v>8.56</v>
      </c>
      <c r="X65" s="201">
        <v>36.26</v>
      </c>
      <c r="Y65" s="201">
        <v>0</v>
      </c>
      <c r="Z65" s="201">
        <v>34.200000000000003</v>
      </c>
      <c r="AA65" s="201">
        <v>22.17</v>
      </c>
      <c r="AB65" s="201">
        <v>0</v>
      </c>
      <c r="AC65" s="201">
        <v>5.81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33.43</v>
      </c>
      <c r="AJ65" s="201">
        <v>0</v>
      </c>
      <c r="AK65" s="201">
        <v>46.17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159.68</v>
      </c>
      <c r="L66" s="201">
        <v>18.11</v>
      </c>
      <c r="M66" s="201">
        <v>0</v>
      </c>
      <c r="N66" s="201">
        <v>29.03</v>
      </c>
      <c r="O66" s="201">
        <v>48.75</v>
      </c>
      <c r="P66" s="201">
        <v>42.08</v>
      </c>
      <c r="Q66" s="201">
        <v>2.68</v>
      </c>
      <c r="R66" s="201">
        <v>10.42</v>
      </c>
      <c r="S66" s="201">
        <v>6.48</v>
      </c>
      <c r="T66" s="201">
        <v>0</v>
      </c>
      <c r="U66" s="201">
        <v>282.94</v>
      </c>
      <c r="V66" s="201">
        <v>3.5</v>
      </c>
      <c r="W66" s="201">
        <v>8.56</v>
      </c>
      <c r="X66" s="201">
        <v>36.26</v>
      </c>
      <c r="Y66" s="201">
        <v>0</v>
      </c>
      <c r="Z66" s="201">
        <v>34.200000000000003</v>
      </c>
      <c r="AA66" s="201">
        <v>22.17</v>
      </c>
      <c r="AB66" s="201">
        <v>0</v>
      </c>
      <c r="AC66" s="201">
        <v>5.81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33.43</v>
      </c>
      <c r="AJ66" s="201">
        <v>0</v>
      </c>
      <c r="AK66" s="201">
        <v>46.17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159.68</v>
      </c>
      <c r="L67" s="201">
        <v>17.52</v>
      </c>
      <c r="M67" s="201">
        <v>0</v>
      </c>
      <c r="N67" s="201">
        <v>29.03</v>
      </c>
      <c r="O67" s="201">
        <v>48.75</v>
      </c>
      <c r="P67" s="201">
        <v>42.08</v>
      </c>
      <c r="Q67" s="201">
        <v>2.68</v>
      </c>
      <c r="R67" s="201">
        <v>10.42</v>
      </c>
      <c r="S67" s="201">
        <v>6.48</v>
      </c>
      <c r="T67" s="201">
        <v>0</v>
      </c>
      <c r="U67" s="201">
        <v>282.94</v>
      </c>
      <c r="V67" s="201">
        <v>3.5</v>
      </c>
      <c r="W67" s="201">
        <v>8.56</v>
      </c>
      <c r="X67" s="201">
        <v>36.26</v>
      </c>
      <c r="Y67" s="201">
        <v>0</v>
      </c>
      <c r="Z67" s="201">
        <v>34.200000000000003</v>
      </c>
      <c r="AA67" s="201">
        <v>22.17</v>
      </c>
      <c r="AB67" s="201">
        <v>0</v>
      </c>
      <c r="AC67" s="201">
        <v>5.81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33.43</v>
      </c>
      <c r="AJ67" s="201">
        <v>0</v>
      </c>
      <c r="AK67" s="201">
        <v>46.17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159.68</v>
      </c>
      <c r="L68" s="201">
        <v>17.52</v>
      </c>
      <c r="M68" s="201">
        <v>0</v>
      </c>
      <c r="N68" s="201">
        <v>29.03</v>
      </c>
      <c r="O68" s="201">
        <v>48.75</v>
      </c>
      <c r="P68" s="201">
        <v>42.08</v>
      </c>
      <c r="Q68" s="201">
        <v>2.68</v>
      </c>
      <c r="R68" s="201">
        <v>10.42</v>
      </c>
      <c r="S68" s="201">
        <v>6.48</v>
      </c>
      <c r="T68" s="201">
        <v>0</v>
      </c>
      <c r="U68" s="201">
        <v>282.94</v>
      </c>
      <c r="V68" s="201">
        <v>3.5</v>
      </c>
      <c r="W68" s="201">
        <v>8.56</v>
      </c>
      <c r="X68" s="201">
        <v>36.26</v>
      </c>
      <c r="Y68" s="201">
        <v>0</v>
      </c>
      <c r="Z68" s="201">
        <v>34.200000000000003</v>
      </c>
      <c r="AA68" s="201">
        <v>22.17</v>
      </c>
      <c r="AB68" s="201">
        <v>0</v>
      </c>
      <c r="AC68" s="201">
        <v>5.81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33.43</v>
      </c>
      <c r="AJ68" s="201">
        <v>0</v>
      </c>
      <c r="AK68" s="201">
        <v>46.17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135.46</v>
      </c>
      <c r="L69" s="201">
        <v>17.52</v>
      </c>
      <c r="M69" s="201">
        <v>0</v>
      </c>
      <c r="N69" s="201">
        <v>29.03</v>
      </c>
      <c r="O69" s="201">
        <v>48.75</v>
      </c>
      <c r="P69" s="201">
        <v>42.08</v>
      </c>
      <c r="Q69" s="201">
        <v>2.68</v>
      </c>
      <c r="R69" s="201">
        <v>10.42</v>
      </c>
      <c r="S69" s="201">
        <v>6.48</v>
      </c>
      <c r="T69" s="201">
        <v>0</v>
      </c>
      <c r="U69" s="201">
        <v>282.94</v>
      </c>
      <c r="V69" s="201">
        <v>3.5</v>
      </c>
      <c r="W69" s="201">
        <v>8.56</v>
      </c>
      <c r="X69" s="201">
        <v>36.26</v>
      </c>
      <c r="Y69" s="201">
        <v>0</v>
      </c>
      <c r="Z69" s="201">
        <v>34.200000000000003</v>
      </c>
      <c r="AA69" s="201">
        <v>22.17</v>
      </c>
      <c r="AB69" s="201">
        <v>0</v>
      </c>
      <c r="AC69" s="201">
        <v>5.81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33.43</v>
      </c>
      <c r="AJ69" s="201">
        <v>0</v>
      </c>
      <c r="AK69" s="201">
        <v>46.17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135.46</v>
      </c>
      <c r="L70" s="201">
        <v>17.52</v>
      </c>
      <c r="M70" s="201">
        <v>0</v>
      </c>
      <c r="N70" s="201">
        <v>29.03</v>
      </c>
      <c r="O70" s="201">
        <v>48.75</v>
      </c>
      <c r="P70" s="201">
        <v>42.08</v>
      </c>
      <c r="Q70" s="201">
        <v>2.68</v>
      </c>
      <c r="R70" s="201">
        <v>10.42</v>
      </c>
      <c r="S70" s="201">
        <v>6.48</v>
      </c>
      <c r="T70" s="201">
        <v>0</v>
      </c>
      <c r="U70" s="201">
        <v>282.94</v>
      </c>
      <c r="V70" s="201">
        <v>3.5</v>
      </c>
      <c r="W70" s="201">
        <v>8.56</v>
      </c>
      <c r="X70" s="201">
        <v>36.26</v>
      </c>
      <c r="Y70" s="201">
        <v>0</v>
      </c>
      <c r="Z70" s="201">
        <v>34.200000000000003</v>
      </c>
      <c r="AA70" s="201">
        <v>22.17</v>
      </c>
      <c r="AB70" s="201">
        <v>0</v>
      </c>
      <c r="AC70" s="201">
        <v>5.81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33.43</v>
      </c>
      <c r="AJ70" s="201">
        <v>0</v>
      </c>
      <c r="AK70" s="201">
        <v>46.17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135.46</v>
      </c>
      <c r="L71" s="201">
        <v>17.52</v>
      </c>
      <c r="M71" s="201">
        <v>0</v>
      </c>
      <c r="N71" s="201">
        <v>29.03</v>
      </c>
      <c r="O71" s="201">
        <v>48.75</v>
      </c>
      <c r="P71" s="201">
        <v>42.08</v>
      </c>
      <c r="Q71" s="201">
        <v>2.68</v>
      </c>
      <c r="R71" s="201">
        <v>10.42</v>
      </c>
      <c r="S71" s="201">
        <v>6.48</v>
      </c>
      <c r="T71" s="201">
        <v>0</v>
      </c>
      <c r="U71" s="201">
        <v>282.94</v>
      </c>
      <c r="V71" s="201">
        <v>3.5</v>
      </c>
      <c r="W71" s="201">
        <v>8.56</v>
      </c>
      <c r="X71" s="201">
        <v>36.26</v>
      </c>
      <c r="Y71" s="201">
        <v>0</v>
      </c>
      <c r="Z71" s="201">
        <v>34.200000000000003</v>
      </c>
      <c r="AA71" s="201">
        <v>22.17</v>
      </c>
      <c r="AB71" s="201">
        <v>0</v>
      </c>
      <c r="AC71" s="201">
        <v>5.81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33.43</v>
      </c>
      <c r="AJ71" s="201">
        <v>0</v>
      </c>
      <c r="AK71" s="201">
        <v>46.17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135.46</v>
      </c>
      <c r="L72" s="201">
        <v>17.52</v>
      </c>
      <c r="M72" s="201">
        <v>0</v>
      </c>
      <c r="N72" s="201">
        <v>29.03</v>
      </c>
      <c r="O72" s="201">
        <v>48.75</v>
      </c>
      <c r="P72" s="201">
        <v>42.08</v>
      </c>
      <c r="Q72" s="201">
        <v>2.68</v>
      </c>
      <c r="R72" s="201">
        <v>10.42</v>
      </c>
      <c r="S72" s="201">
        <v>6.48</v>
      </c>
      <c r="T72" s="201">
        <v>0</v>
      </c>
      <c r="U72" s="201">
        <v>282.94</v>
      </c>
      <c r="V72" s="201">
        <v>3.5</v>
      </c>
      <c r="W72" s="201">
        <v>8.56</v>
      </c>
      <c r="X72" s="201">
        <v>36.26</v>
      </c>
      <c r="Y72" s="201">
        <v>0</v>
      </c>
      <c r="Z72" s="201">
        <v>34.200000000000003</v>
      </c>
      <c r="AA72" s="201">
        <v>22.17</v>
      </c>
      <c r="AB72" s="201">
        <v>0</v>
      </c>
      <c r="AC72" s="201">
        <v>11.43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33.43</v>
      </c>
      <c r="AJ72" s="201">
        <v>0</v>
      </c>
      <c r="AK72" s="201">
        <v>46.17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135.46</v>
      </c>
      <c r="L73" s="201">
        <v>17.52</v>
      </c>
      <c r="M73" s="201">
        <v>0</v>
      </c>
      <c r="N73" s="201">
        <v>29.03</v>
      </c>
      <c r="O73" s="201">
        <v>48.75</v>
      </c>
      <c r="P73" s="201">
        <v>42.08</v>
      </c>
      <c r="Q73" s="201">
        <v>2.68</v>
      </c>
      <c r="R73" s="201">
        <v>10.42</v>
      </c>
      <c r="S73" s="201">
        <v>6.48</v>
      </c>
      <c r="T73" s="201">
        <v>0</v>
      </c>
      <c r="U73" s="201">
        <v>282.94</v>
      </c>
      <c r="V73" s="201">
        <v>3.5</v>
      </c>
      <c r="W73" s="201">
        <v>8.56</v>
      </c>
      <c r="X73" s="201">
        <v>36.26</v>
      </c>
      <c r="Y73" s="201">
        <v>0</v>
      </c>
      <c r="Z73" s="201">
        <v>34.200000000000003</v>
      </c>
      <c r="AA73" s="201">
        <v>22.17</v>
      </c>
      <c r="AB73" s="201">
        <v>0</v>
      </c>
      <c r="AC73" s="201">
        <v>5.67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33.43</v>
      </c>
      <c r="AJ73" s="201">
        <v>0</v>
      </c>
      <c r="AK73" s="201">
        <v>46.17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20.53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135.46</v>
      </c>
      <c r="L74" s="201">
        <v>17.52</v>
      </c>
      <c r="M74" s="201">
        <v>0</v>
      </c>
      <c r="N74" s="201">
        <v>29.03</v>
      </c>
      <c r="O74" s="201">
        <v>48.75</v>
      </c>
      <c r="P74" s="201">
        <v>42.08</v>
      </c>
      <c r="Q74" s="201">
        <v>2.68</v>
      </c>
      <c r="R74" s="201">
        <v>10.42</v>
      </c>
      <c r="S74" s="201">
        <v>6.48</v>
      </c>
      <c r="T74" s="201">
        <v>0</v>
      </c>
      <c r="U74" s="201">
        <v>282.94</v>
      </c>
      <c r="V74" s="201">
        <v>3.5</v>
      </c>
      <c r="W74" s="201">
        <v>8.56</v>
      </c>
      <c r="X74" s="201">
        <v>36.26</v>
      </c>
      <c r="Y74" s="201">
        <v>0</v>
      </c>
      <c r="Z74" s="201">
        <v>34.200000000000003</v>
      </c>
      <c r="AA74" s="201">
        <v>22.17</v>
      </c>
      <c r="AB74" s="201">
        <v>0</v>
      </c>
      <c r="AC74" s="201">
        <v>5.67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33.43</v>
      </c>
      <c r="AJ74" s="201">
        <v>0</v>
      </c>
      <c r="AK74" s="201">
        <v>46.17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10.42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116.11</v>
      </c>
      <c r="L75" s="201">
        <v>17.52</v>
      </c>
      <c r="M75" s="201">
        <v>0</v>
      </c>
      <c r="N75" s="201">
        <v>29.03</v>
      </c>
      <c r="O75" s="201">
        <v>48.75</v>
      </c>
      <c r="P75" s="201">
        <v>42.08</v>
      </c>
      <c r="Q75" s="201">
        <v>2.68</v>
      </c>
      <c r="R75" s="201">
        <v>10.42</v>
      </c>
      <c r="S75" s="201">
        <v>6.48</v>
      </c>
      <c r="T75" s="201">
        <v>0</v>
      </c>
      <c r="U75" s="201">
        <v>282.94</v>
      </c>
      <c r="V75" s="201">
        <v>3.5</v>
      </c>
      <c r="W75" s="201">
        <v>8.56</v>
      </c>
      <c r="X75" s="201">
        <v>36.26</v>
      </c>
      <c r="Y75" s="201">
        <v>0</v>
      </c>
      <c r="Z75" s="201">
        <v>34.200000000000003</v>
      </c>
      <c r="AA75" s="201">
        <v>22.17</v>
      </c>
      <c r="AB75" s="201">
        <v>0</v>
      </c>
      <c r="AC75" s="201">
        <v>5.67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33.43</v>
      </c>
      <c r="AJ75" s="201">
        <v>0</v>
      </c>
      <c r="AK75" s="201">
        <v>46.17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96.76</v>
      </c>
      <c r="L76" s="201">
        <v>17.52</v>
      </c>
      <c r="M76" s="201">
        <v>0</v>
      </c>
      <c r="N76" s="201">
        <v>29.03</v>
      </c>
      <c r="O76" s="201">
        <v>48.75</v>
      </c>
      <c r="P76" s="201">
        <v>42.08</v>
      </c>
      <c r="Q76" s="201">
        <v>2.68</v>
      </c>
      <c r="R76" s="201">
        <v>10.42</v>
      </c>
      <c r="S76" s="201">
        <v>6.48</v>
      </c>
      <c r="T76" s="201">
        <v>0</v>
      </c>
      <c r="U76" s="201">
        <v>282.94</v>
      </c>
      <c r="V76" s="201">
        <v>3.5</v>
      </c>
      <c r="W76" s="201">
        <v>8.56</v>
      </c>
      <c r="X76" s="201">
        <v>36.26</v>
      </c>
      <c r="Y76" s="201">
        <v>0</v>
      </c>
      <c r="Z76" s="201">
        <v>34.200000000000003</v>
      </c>
      <c r="AA76" s="201">
        <v>22.17</v>
      </c>
      <c r="AB76" s="201">
        <v>0</v>
      </c>
      <c r="AC76" s="201">
        <v>5.99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33.43</v>
      </c>
      <c r="AJ76" s="201">
        <v>0</v>
      </c>
      <c r="AK76" s="201">
        <v>46.17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96.76</v>
      </c>
      <c r="L77" s="201">
        <v>17.52</v>
      </c>
      <c r="M77" s="201">
        <v>0</v>
      </c>
      <c r="N77" s="201">
        <v>29.03</v>
      </c>
      <c r="O77" s="201">
        <v>48.75</v>
      </c>
      <c r="P77" s="201">
        <v>42.08</v>
      </c>
      <c r="Q77" s="201">
        <v>2.68</v>
      </c>
      <c r="R77" s="201">
        <v>10.42</v>
      </c>
      <c r="S77" s="201">
        <v>6.48</v>
      </c>
      <c r="T77" s="201">
        <v>0</v>
      </c>
      <c r="U77" s="201">
        <v>282.94</v>
      </c>
      <c r="V77" s="201">
        <v>3.5</v>
      </c>
      <c r="W77" s="201">
        <v>8.56</v>
      </c>
      <c r="X77" s="201">
        <v>36.26</v>
      </c>
      <c r="Y77" s="201">
        <v>0</v>
      </c>
      <c r="Z77" s="201">
        <v>34.200000000000003</v>
      </c>
      <c r="AA77" s="201">
        <v>22.17</v>
      </c>
      <c r="AB77" s="201">
        <v>0</v>
      </c>
      <c r="AC77" s="201">
        <v>5.99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33.43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96.76</v>
      </c>
      <c r="L78" s="201">
        <v>17.52</v>
      </c>
      <c r="M78" s="201">
        <v>0</v>
      </c>
      <c r="N78" s="201">
        <v>29.03</v>
      </c>
      <c r="O78" s="201">
        <v>48.75</v>
      </c>
      <c r="P78" s="201">
        <v>42.08</v>
      </c>
      <c r="Q78" s="201">
        <v>2.68</v>
      </c>
      <c r="R78" s="201">
        <v>10.42</v>
      </c>
      <c r="S78" s="201">
        <v>6.48</v>
      </c>
      <c r="T78" s="201">
        <v>0</v>
      </c>
      <c r="U78" s="201">
        <v>282.94</v>
      </c>
      <c r="V78" s="201">
        <v>3.5</v>
      </c>
      <c r="W78" s="201">
        <v>8.56</v>
      </c>
      <c r="X78" s="201">
        <v>36.26</v>
      </c>
      <c r="Y78" s="201">
        <v>0</v>
      </c>
      <c r="Z78" s="201">
        <v>34.200000000000003</v>
      </c>
      <c r="AA78" s="201">
        <v>22.17</v>
      </c>
      <c r="AB78" s="201">
        <v>0</v>
      </c>
      <c r="AC78" s="201">
        <v>5.99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33.43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159.68</v>
      </c>
      <c r="L79" s="201">
        <v>61.56</v>
      </c>
      <c r="M79" s="201">
        <v>0</v>
      </c>
      <c r="N79" s="201">
        <v>29.03</v>
      </c>
      <c r="O79" s="201">
        <v>48.75</v>
      </c>
      <c r="P79" s="201">
        <v>42.08</v>
      </c>
      <c r="Q79" s="201">
        <v>2.68</v>
      </c>
      <c r="R79" s="201">
        <v>10.42</v>
      </c>
      <c r="S79" s="201">
        <v>6.48</v>
      </c>
      <c r="T79" s="201">
        <v>0</v>
      </c>
      <c r="U79" s="201">
        <v>282.94</v>
      </c>
      <c r="V79" s="201">
        <v>3.5</v>
      </c>
      <c r="W79" s="201">
        <v>8.56</v>
      </c>
      <c r="X79" s="201">
        <v>36.26</v>
      </c>
      <c r="Y79" s="201">
        <v>0</v>
      </c>
      <c r="Z79" s="201">
        <v>34.200000000000003</v>
      </c>
      <c r="AA79" s="201">
        <v>22.17</v>
      </c>
      <c r="AB79" s="201">
        <v>0</v>
      </c>
      <c r="AC79" s="201">
        <v>5.99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33.43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159.68</v>
      </c>
      <c r="L80" s="201">
        <v>61.56</v>
      </c>
      <c r="M80" s="201">
        <v>0</v>
      </c>
      <c r="N80" s="201">
        <v>29.03</v>
      </c>
      <c r="O80" s="201">
        <v>48.75</v>
      </c>
      <c r="P80" s="201">
        <v>42.08</v>
      </c>
      <c r="Q80" s="201">
        <v>2.68</v>
      </c>
      <c r="R80" s="201">
        <v>10.42</v>
      </c>
      <c r="S80" s="201">
        <v>6.48</v>
      </c>
      <c r="T80" s="201">
        <v>0</v>
      </c>
      <c r="U80" s="201">
        <v>282.94</v>
      </c>
      <c r="V80" s="201">
        <v>3.5</v>
      </c>
      <c r="W80" s="201">
        <v>8.56</v>
      </c>
      <c r="X80" s="201">
        <v>36.26</v>
      </c>
      <c r="Y80" s="201">
        <v>0</v>
      </c>
      <c r="Z80" s="201">
        <v>34.200000000000003</v>
      </c>
      <c r="AA80" s="201">
        <v>22.17</v>
      </c>
      <c r="AB80" s="201">
        <v>0</v>
      </c>
      <c r="AC80" s="201">
        <v>5.99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33.43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159.68</v>
      </c>
      <c r="L81" s="201">
        <v>61.56</v>
      </c>
      <c r="M81" s="201">
        <v>0</v>
      </c>
      <c r="N81" s="201">
        <v>29.03</v>
      </c>
      <c r="O81" s="201">
        <v>48.75</v>
      </c>
      <c r="P81" s="201">
        <v>42.08</v>
      </c>
      <c r="Q81" s="201">
        <v>2.68</v>
      </c>
      <c r="R81" s="201">
        <v>10.42</v>
      </c>
      <c r="S81" s="201">
        <v>6.48</v>
      </c>
      <c r="T81" s="201">
        <v>0</v>
      </c>
      <c r="U81" s="201">
        <v>282.94</v>
      </c>
      <c r="V81" s="201">
        <v>3.5</v>
      </c>
      <c r="W81" s="201">
        <v>8.56</v>
      </c>
      <c r="X81" s="201">
        <v>36.26</v>
      </c>
      <c r="Y81" s="201">
        <v>0</v>
      </c>
      <c r="Z81" s="201">
        <v>34.200000000000003</v>
      </c>
      <c r="AA81" s="201">
        <v>22.17</v>
      </c>
      <c r="AB81" s="201">
        <v>0</v>
      </c>
      <c r="AC81" s="201">
        <v>5.99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33.43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159.68</v>
      </c>
      <c r="L82" s="201">
        <v>61.56</v>
      </c>
      <c r="M82" s="201">
        <v>0</v>
      </c>
      <c r="N82" s="201">
        <v>29.03</v>
      </c>
      <c r="O82" s="201">
        <v>48.75</v>
      </c>
      <c r="P82" s="201">
        <v>42.08</v>
      </c>
      <c r="Q82" s="201">
        <v>2.68</v>
      </c>
      <c r="R82" s="201">
        <v>10.42</v>
      </c>
      <c r="S82" s="201">
        <v>6.48</v>
      </c>
      <c r="T82" s="201">
        <v>0</v>
      </c>
      <c r="U82" s="201">
        <v>282.94</v>
      </c>
      <c r="V82" s="201">
        <v>3.5</v>
      </c>
      <c r="W82" s="201">
        <v>8.56</v>
      </c>
      <c r="X82" s="201">
        <v>36.26</v>
      </c>
      <c r="Y82" s="201">
        <v>0</v>
      </c>
      <c r="Z82" s="201">
        <v>34.200000000000003</v>
      </c>
      <c r="AA82" s="201">
        <v>22.17</v>
      </c>
      <c r="AB82" s="201">
        <v>0</v>
      </c>
      <c r="AC82" s="201">
        <v>5.99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33.43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159.68</v>
      </c>
      <c r="L83" s="201">
        <v>61.56</v>
      </c>
      <c r="M83" s="201">
        <v>0</v>
      </c>
      <c r="N83" s="201">
        <v>29.03</v>
      </c>
      <c r="O83" s="201">
        <v>48.75</v>
      </c>
      <c r="P83" s="201">
        <v>42.08</v>
      </c>
      <c r="Q83" s="201">
        <v>2.68</v>
      </c>
      <c r="R83" s="201">
        <v>10.42</v>
      </c>
      <c r="S83" s="201">
        <v>6.48</v>
      </c>
      <c r="T83" s="201">
        <v>0</v>
      </c>
      <c r="U83" s="201">
        <v>282.94</v>
      </c>
      <c r="V83" s="201">
        <v>3.5</v>
      </c>
      <c r="W83" s="201">
        <v>8.56</v>
      </c>
      <c r="X83" s="201">
        <v>36.26</v>
      </c>
      <c r="Y83" s="201">
        <v>0</v>
      </c>
      <c r="Z83" s="201">
        <v>34.200000000000003</v>
      </c>
      <c r="AA83" s="201">
        <v>22.17</v>
      </c>
      <c r="AB83" s="201">
        <v>0</v>
      </c>
      <c r="AC83" s="201">
        <v>6.72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33.43</v>
      </c>
      <c r="AJ83" s="201">
        <v>0</v>
      </c>
      <c r="AK83" s="201">
        <v>49.92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159.68</v>
      </c>
      <c r="L84" s="201">
        <v>61.56</v>
      </c>
      <c r="M84" s="201">
        <v>0</v>
      </c>
      <c r="N84" s="201">
        <v>29.03</v>
      </c>
      <c r="O84" s="201">
        <v>48.75</v>
      </c>
      <c r="P84" s="201">
        <v>42.08</v>
      </c>
      <c r="Q84" s="201">
        <v>2.68</v>
      </c>
      <c r="R84" s="201">
        <v>10.42</v>
      </c>
      <c r="S84" s="201">
        <v>6.48</v>
      </c>
      <c r="T84" s="201">
        <v>0</v>
      </c>
      <c r="U84" s="201">
        <v>282.94</v>
      </c>
      <c r="V84" s="201">
        <v>3.5</v>
      </c>
      <c r="W84" s="201">
        <v>8.56</v>
      </c>
      <c r="X84" s="201">
        <v>36.26</v>
      </c>
      <c r="Y84" s="201">
        <v>0</v>
      </c>
      <c r="Z84" s="201">
        <v>34.200000000000003</v>
      </c>
      <c r="AA84" s="201">
        <v>22.17</v>
      </c>
      <c r="AB84" s="201">
        <v>0</v>
      </c>
      <c r="AC84" s="201">
        <v>7.07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33.43</v>
      </c>
      <c r="AJ84" s="201">
        <v>0</v>
      </c>
      <c r="AK84" s="201">
        <v>49.92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83.68</v>
      </c>
      <c r="L85" s="201">
        <v>17.420000000000002</v>
      </c>
      <c r="M85" s="201">
        <v>0</v>
      </c>
      <c r="N85" s="201">
        <v>29.03</v>
      </c>
      <c r="O85" s="201">
        <v>48.75</v>
      </c>
      <c r="P85" s="201">
        <v>42.08</v>
      </c>
      <c r="Q85" s="201">
        <v>2.68</v>
      </c>
      <c r="R85" s="201">
        <v>10.42</v>
      </c>
      <c r="S85" s="201">
        <v>6.48</v>
      </c>
      <c r="T85" s="201">
        <v>0</v>
      </c>
      <c r="U85" s="201">
        <v>282.94</v>
      </c>
      <c r="V85" s="201">
        <v>3.5</v>
      </c>
      <c r="W85" s="201">
        <v>8.56</v>
      </c>
      <c r="X85" s="201">
        <v>36.26</v>
      </c>
      <c r="Y85" s="201">
        <v>0</v>
      </c>
      <c r="Z85" s="201">
        <v>34.200000000000003</v>
      </c>
      <c r="AA85" s="201">
        <v>22.17</v>
      </c>
      <c r="AB85" s="201">
        <v>0</v>
      </c>
      <c r="AC85" s="201">
        <v>7.07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33.43</v>
      </c>
      <c r="AJ85" s="201">
        <v>0</v>
      </c>
      <c r="AK85" s="201">
        <v>49.92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83.67</v>
      </c>
      <c r="L86" s="201">
        <v>17.420000000000002</v>
      </c>
      <c r="M86" s="201">
        <v>0</v>
      </c>
      <c r="N86" s="201">
        <v>29.03</v>
      </c>
      <c r="O86" s="201">
        <v>48.75</v>
      </c>
      <c r="P86" s="201">
        <v>42.08</v>
      </c>
      <c r="Q86" s="201">
        <v>2.68</v>
      </c>
      <c r="R86" s="201">
        <v>10.42</v>
      </c>
      <c r="S86" s="201">
        <v>6.48</v>
      </c>
      <c r="T86" s="201">
        <v>0</v>
      </c>
      <c r="U86" s="201">
        <v>282.94</v>
      </c>
      <c r="V86" s="201">
        <v>3.5</v>
      </c>
      <c r="W86" s="201">
        <v>8.56</v>
      </c>
      <c r="X86" s="201">
        <v>36.26</v>
      </c>
      <c r="Y86" s="201">
        <v>0</v>
      </c>
      <c r="Z86" s="201">
        <v>34.200000000000003</v>
      </c>
      <c r="AA86" s="201">
        <v>22.17</v>
      </c>
      <c r="AB86" s="201">
        <v>0</v>
      </c>
      <c r="AC86" s="201">
        <v>7.07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33.43</v>
      </c>
      <c r="AJ86" s="201">
        <v>0</v>
      </c>
      <c r="AK86" s="201">
        <v>49.92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83.68</v>
      </c>
      <c r="L87" s="201">
        <v>17.420000000000002</v>
      </c>
      <c r="M87" s="201">
        <v>0</v>
      </c>
      <c r="N87" s="201">
        <v>29.03</v>
      </c>
      <c r="O87" s="201">
        <v>48.75</v>
      </c>
      <c r="P87" s="201">
        <v>42.08</v>
      </c>
      <c r="Q87" s="201">
        <v>2.68</v>
      </c>
      <c r="R87" s="201">
        <v>10.42</v>
      </c>
      <c r="S87" s="201">
        <v>6.48</v>
      </c>
      <c r="T87" s="201">
        <v>0</v>
      </c>
      <c r="U87" s="201">
        <v>282.94</v>
      </c>
      <c r="V87" s="201">
        <v>3.5</v>
      </c>
      <c r="W87" s="201">
        <v>8.56</v>
      </c>
      <c r="X87" s="201">
        <v>36.26</v>
      </c>
      <c r="Y87" s="201">
        <v>0</v>
      </c>
      <c r="Z87" s="201">
        <v>34.200000000000003</v>
      </c>
      <c r="AA87" s="201">
        <v>22.17</v>
      </c>
      <c r="AB87" s="201">
        <v>0</v>
      </c>
      <c r="AC87" s="201">
        <v>7.07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33.43</v>
      </c>
      <c r="AJ87" s="201">
        <v>0</v>
      </c>
      <c r="AK87" s="201">
        <v>49.92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83.67</v>
      </c>
      <c r="L88" s="201">
        <v>17.420000000000002</v>
      </c>
      <c r="M88" s="201">
        <v>0</v>
      </c>
      <c r="N88" s="201">
        <v>29.03</v>
      </c>
      <c r="O88" s="201">
        <v>48.75</v>
      </c>
      <c r="P88" s="201">
        <v>42.08</v>
      </c>
      <c r="Q88" s="201">
        <v>2.68</v>
      </c>
      <c r="R88" s="201">
        <v>10.42</v>
      </c>
      <c r="S88" s="201">
        <v>6.48</v>
      </c>
      <c r="T88" s="201">
        <v>0</v>
      </c>
      <c r="U88" s="201">
        <v>282.94</v>
      </c>
      <c r="V88" s="201">
        <v>3.5</v>
      </c>
      <c r="W88" s="201">
        <v>8.56</v>
      </c>
      <c r="X88" s="201">
        <v>36.26</v>
      </c>
      <c r="Y88" s="201">
        <v>0</v>
      </c>
      <c r="Z88" s="201">
        <v>34.200000000000003</v>
      </c>
      <c r="AA88" s="201">
        <v>22.17</v>
      </c>
      <c r="AB88" s="201">
        <v>0</v>
      </c>
      <c r="AC88" s="201">
        <v>7.07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33.43</v>
      </c>
      <c r="AJ88" s="201">
        <v>0</v>
      </c>
      <c r="AK88" s="201">
        <v>49.92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84.85</v>
      </c>
      <c r="L89" s="201">
        <v>17.420000000000002</v>
      </c>
      <c r="M89" s="201">
        <v>0</v>
      </c>
      <c r="N89" s="201">
        <v>29.03</v>
      </c>
      <c r="O89" s="201">
        <v>48.75</v>
      </c>
      <c r="P89" s="201">
        <v>42.08</v>
      </c>
      <c r="Q89" s="201">
        <v>2.68</v>
      </c>
      <c r="R89" s="201">
        <v>10.42</v>
      </c>
      <c r="S89" s="201">
        <v>6.48</v>
      </c>
      <c r="T89" s="201">
        <v>0</v>
      </c>
      <c r="U89" s="201">
        <v>282.94</v>
      </c>
      <c r="V89" s="201">
        <v>3.5</v>
      </c>
      <c r="W89" s="201">
        <v>8.56</v>
      </c>
      <c r="X89" s="201">
        <v>36.26</v>
      </c>
      <c r="Y89" s="201">
        <v>0</v>
      </c>
      <c r="Z89" s="201">
        <v>34.200000000000003</v>
      </c>
      <c r="AA89" s="201">
        <v>22.17</v>
      </c>
      <c r="AB89" s="201">
        <v>0</v>
      </c>
      <c r="AC89" s="201">
        <v>7.07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33.43</v>
      </c>
      <c r="AJ89" s="201">
        <v>0</v>
      </c>
      <c r="AK89" s="201">
        <v>49.92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84.85</v>
      </c>
      <c r="L90" s="201">
        <v>17.420000000000002</v>
      </c>
      <c r="M90" s="201">
        <v>0</v>
      </c>
      <c r="N90" s="201">
        <v>29.03</v>
      </c>
      <c r="O90" s="201">
        <v>48.75</v>
      </c>
      <c r="P90" s="201">
        <v>42.08</v>
      </c>
      <c r="Q90" s="201">
        <v>2.68</v>
      </c>
      <c r="R90" s="201">
        <v>10.42</v>
      </c>
      <c r="S90" s="201">
        <v>6.48</v>
      </c>
      <c r="T90" s="201">
        <v>0</v>
      </c>
      <c r="U90" s="201">
        <v>282.94</v>
      </c>
      <c r="V90" s="201">
        <v>3.5</v>
      </c>
      <c r="W90" s="201">
        <v>8.56</v>
      </c>
      <c r="X90" s="201">
        <v>36.26</v>
      </c>
      <c r="Y90" s="201">
        <v>0</v>
      </c>
      <c r="Z90" s="201">
        <v>34.200000000000003</v>
      </c>
      <c r="AA90" s="201">
        <v>22.17</v>
      </c>
      <c r="AB90" s="201">
        <v>0</v>
      </c>
      <c r="AC90" s="201">
        <v>7.07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33.43</v>
      </c>
      <c r="AJ90" s="201">
        <v>0</v>
      </c>
      <c r="AK90" s="201">
        <v>49.92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83.69</v>
      </c>
      <c r="L91" s="201">
        <v>17.420000000000002</v>
      </c>
      <c r="M91" s="201">
        <v>0</v>
      </c>
      <c r="N91" s="201">
        <v>29.03</v>
      </c>
      <c r="O91" s="201">
        <v>48.75</v>
      </c>
      <c r="P91" s="201">
        <v>42.08</v>
      </c>
      <c r="Q91" s="201">
        <v>2.68</v>
      </c>
      <c r="R91" s="201">
        <v>10.42</v>
      </c>
      <c r="S91" s="201">
        <v>6.48</v>
      </c>
      <c r="T91" s="201">
        <v>0</v>
      </c>
      <c r="U91" s="201">
        <v>282.94</v>
      </c>
      <c r="V91" s="201">
        <v>3.5</v>
      </c>
      <c r="W91" s="201">
        <v>8.56</v>
      </c>
      <c r="X91" s="201">
        <v>36.26</v>
      </c>
      <c r="Y91" s="201">
        <v>0</v>
      </c>
      <c r="Z91" s="201">
        <v>34.200000000000003</v>
      </c>
      <c r="AA91" s="201">
        <v>22.17</v>
      </c>
      <c r="AB91" s="201">
        <v>0</v>
      </c>
      <c r="AC91" s="201">
        <v>7.07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33.43</v>
      </c>
      <c r="AJ91" s="201">
        <v>0</v>
      </c>
      <c r="AK91" s="201">
        <v>49.92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83.69</v>
      </c>
      <c r="L92" s="201">
        <v>17.420000000000002</v>
      </c>
      <c r="M92" s="201">
        <v>0</v>
      </c>
      <c r="N92" s="201">
        <v>29.03</v>
      </c>
      <c r="O92" s="201">
        <v>48.75</v>
      </c>
      <c r="P92" s="201">
        <v>42.08</v>
      </c>
      <c r="Q92" s="201">
        <v>2.68</v>
      </c>
      <c r="R92" s="201">
        <v>10.42</v>
      </c>
      <c r="S92" s="201">
        <v>6.48</v>
      </c>
      <c r="T92" s="201">
        <v>0</v>
      </c>
      <c r="U92" s="201">
        <v>282.94</v>
      </c>
      <c r="V92" s="201">
        <v>3.5</v>
      </c>
      <c r="W92" s="201">
        <v>8.56</v>
      </c>
      <c r="X92" s="201">
        <v>36.26</v>
      </c>
      <c r="Y92" s="201">
        <v>0</v>
      </c>
      <c r="Z92" s="201">
        <v>34.200000000000003</v>
      </c>
      <c r="AA92" s="201">
        <v>22.17</v>
      </c>
      <c r="AB92" s="201">
        <v>0</v>
      </c>
      <c r="AC92" s="201">
        <v>7.07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33.43</v>
      </c>
      <c r="AJ92" s="201">
        <v>0</v>
      </c>
      <c r="AK92" s="201">
        <v>49.92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83.54</v>
      </c>
      <c r="L93" s="201">
        <v>17.420000000000002</v>
      </c>
      <c r="M93" s="201">
        <v>0</v>
      </c>
      <c r="N93" s="201">
        <v>29.03</v>
      </c>
      <c r="O93" s="201">
        <v>48.75</v>
      </c>
      <c r="P93" s="201">
        <v>42.08</v>
      </c>
      <c r="Q93" s="201">
        <v>1.93</v>
      </c>
      <c r="R93" s="201">
        <v>2.93</v>
      </c>
      <c r="S93" s="201">
        <v>1.94</v>
      </c>
      <c r="T93" s="201">
        <v>0</v>
      </c>
      <c r="U93" s="201">
        <v>282.94</v>
      </c>
      <c r="V93" s="201">
        <v>3.52</v>
      </c>
      <c r="W93" s="201">
        <v>8.5500000000000007</v>
      </c>
      <c r="X93" s="201">
        <v>36.26</v>
      </c>
      <c r="Y93" s="201">
        <v>0</v>
      </c>
      <c r="Z93" s="201">
        <v>34.200000000000003</v>
      </c>
      <c r="AA93" s="201">
        <v>22.17</v>
      </c>
      <c r="AB93" s="201">
        <v>0</v>
      </c>
      <c r="AC93" s="201">
        <v>7.07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33.43</v>
      </c>
      <c r="AJ93" s="201">
        <v>0</v>
      </c>
      <c r="AK93" s="201">
        <v>49.92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83.53</v>
      </c>
      <c r="L94" s="201">
        <v>17.420000000000002</v>
      </c>
      <c r="M94" s="201">
        <v>0</v>
      </c>
      <c r="N94" s="201">
        <v>29.03</v>
      </c>
      <c r="O94" s="201">
        <v>48.75</v>
      </c>
      <c r="P94" s="201">
        <v>42.08</v>
      </c>
      <c r="Q94" s="201">
        <v>1.93</v>
      </c>
      <c r="R94" s="201">
        <v>2.93</v>
      </c>
      <c r="S94" s="201">
        <v>1.94</v>
      </c>
      <c r="T94" s="201">
        <v>0</v>
      </c>
      <c r="U94" s="201">
        <v>282.94</v>
      </c>
      <c r="V94" s="201">
        <v>3.5</v>
      </c>
      <c r="W94" s="201">
        <v>8.5500000000000007</v>
      </c>
      <c r="X94" s="201">
        <v>36.26</v>
      </c>
      <c r="Y94" s="201">
        <v>0</v>
      </c>
      <c r="Z94" s="201">
        <v>34.200000000000003</v>
      </c>
      <c r="AA94" s="201">
        <v>22.17</v>
      </c>
      <c r="AB94" s="201">
        <v>0</v>
      </c>
      <c r="AC94" s="201">
        <v>7.07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33.43</v>
      </c>
      <c r="AJ94" s="201">
        <v>0</v>
      </c>
      <c r="AK94" s="201">
        <v>49.92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84.8</v>
      </c>
      <c r="L95" s="201">
        <v>17.420000000000002</v>
      </c>
      <c r="M95" s="201">
        <v>0</v>
      </c>
      <c r="N95" s="201">
        <v>29.03</v>
      </c>
      <c r="O95" s="201">
        <v>48.75</v>
      </c>
      <c r="P95" s="201">
        <v>42.08</v>
      </c>
      <c r="Q95" s="201">
        <v>1.93</v>
      </c>
      <c r="R95" s="201">
        <v>3.17</v>
      </c>
      <c r="S95" s="201">
        <v>1.94</v>
      </c>
      <c r="T95" s="201">
        <v>0</v>
      </c>
      <c r="U95" s="201">
        <v>282.94</v>
      </c>
      <c r="V95" s="201">
        <v>3.5</v>
      </c>
      <c r="W95" s="201">
        <v>8.5500000000000007</v>
      </c>
      <c r="X95" s="201">
        <v>36.26</v>
      </c>
      <c r="Y95" s="201">
        <v>0</v>
      </c>
      <c r="Z95" s="201">
        <v>34.200000000000003</v>
      </c>
      <c r="AA95" s="201">
        <v>22.17</v>
      </c>
      <c r="AB95" s="201">
        <v>0</v>
      </c>
      <c r="AC95" s="201">
        <v>7.07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33.43</v>
      </c>
      <c r="AJ95" s="201">
        <v>0</v>
      </c>
      <c r="AK95" s="201">
        <v>49.92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84.79</v>
      </c>
      <c r="L96" s="201">
        <v>17.420000000000002</v>
      </c>
      <c r="M96" s="201">
        <v>0</v>
      </c>
      <c r="N96" s="201">
        <v>29.03</v>
      </c>
      <c r="O96" s="201">
        <v>48.75</v>
      </c>
      <c r="P96" s="201">
        <v>42.08</v>
      </c>
      <c r="Q96" s="201">
        <v>1.93</v>
      </c>
      <c r="R96" s="201">
        <v>3.17</v>
      </c>
      <c r="S96" s="201">
        <v>1.94</v>
      </c>
      <c r="T96" s="201">
        <v>0</v>
      </c>
      <c r="U96" s="201">
        <v>282.94</v>
      </c>
      <c r="V96" s="201">
        <v>3.5</v>
      </c>
      <c r="W96" s="201">
        <v>8.5500000000000007</v>
      </c>
      <c r="X96" s="201">
        <v>36.26</v>
      </c>
      <c r="Y96" s="201">
        <v>0</v>
      </c>
      <c r="Z96" s="201">
        <v>34.200000000000003</v>
      </c>
      <c r="AA96" s="201">
        <v>22.17</v>
      </c>
      <c r="AB96" s="201">
        <v>0</v>
      </c>
      <c r="AC96" s="201">
        <v>7.43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33.43</v>
      </c>
      <c r="AJ96" s="201">
        <v>0</v>
      </c>
      <c r="AK96" s="201">
        <v>49.92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84.8</v>
      </c>
      <c r="L97" s="201">
        <v>17.420000000000002</v>
      </c>
      <c r="M97" s="201">
        <v>0</v>
      </c>
      <c r="N97" s="201">
        <v>29.03</v>
      </c>
      <c r="O97" s="201">
        <v>48.75</v>
      </c>
      <c r="P97" s="201">
        <v>42.08</v>
      </c>
      <c r="Q97" s="201">
        <v>1.93</v>
      </c>
      <c r="R97" s="201">
        <v>3.17</v>
      </c>
      <c r="S97" s="201">
        <v>1.94</v>
      </c>
      <c r="T97" s="201">
        <v>0</v>
      </c>
      <c r="U97" s="201">
        <v>282.94</v>
      </c>
      <c r="V97" s="201">
        <v>3.5</v>
      </c>
      <c r="W97" s="201">
        <v>8.5500000000000007</v>
      </c>
      <c r="X97" s="201">
        <v>36.26</v>
      </c>
      <c r="Y97" s="201">
        <v>0</v>
      </c>
      <c r="Z97" s="201">
        <v>34.200000000000003</v>
      </c>
      <c r="AA97" s="201">
        <v>22.17</v>
      </c>
      <c r="AB97" s="201">
        <v>0</v>
      </c>
      <c r="AC97" s="201">
        <v>7.43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33.43</v>
      </c>
      <c r="AJ97" s="201">
        <v>0</v>
      </c>
      <c r="AK97" s="201">
        <v>49.92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84.79</v>
      </c>
      <c r="L98" s="201">
        <v>17.420000000000002</v>
      </c>
      <c r="M98" s="201">
        <v>0</v>
      </c>
      <c r="N98" s="201">
        <v>29.03</v>
      </c>
      <c r="O98" s="201">
        <v>48.75</v>
      </c>
      <c r="P98" s="201">
        <v>42.08</v>
      </c>
      <c r="Q98" s="201">
        <v>1.93</v>
      </c>
      <c r="R98" s="201">
        <v>3.17</v>
      </c>
      <c r="S98" s="201">
        <v>1.94</v>
      </c>
      <c r="T98" s="201">
        <v>0</v>
      </c>
      <c r="U98" s="201">
        <v>282.94</v>
      </c>
      <c r="V98" s="201">
        <v>3.5</v>
      </c>
      <c r="W98" s="201">
        <v>8.5500000000000007</v>
      </c>
      <c r="X98" s="201">
        <v>36.26</v>
      </c>
      <c r="Y98" s="201">
        <v>0</v>
      </c>
      <c r="Z98" s="201">
        <v>34.200000000000003</v>
      </c>
      <c r="AA98" s="201">
        <v>22.17</v>
      </c>
      <c r="AB98" s="201">
        <v>0</v>
      </c>
      <c r="AC98" s="201">
        <v>7.43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33.43</v>
      </c>
      <c r="AJ98" s="201">
        <v>0</v>
      </c>
      <c r="AK98" s="201">
        <v>49.92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1.7249999999999999E-4</v>
      </c>
      <c r="K99">
        <f t="shared" si="0"/>
        <v>2.6374825000000022</v>
      </c>
      <c r="L99">
        <f t="shared" si="0"/>
        <v>0.58860499999999993</v>
      </c>
      <c r="M99">
        <f t="shared" si="0"/>
        <v>0</v>
      </c>
      <c r="N99">
        <f t="shared" si="0"/>
        <v>0.69672000000000078</v>
      </c>
      <c r="O99">
        <f t="shared" si="0"/>
        <v>1.17</v>
      </c>
      <c r="P99">
        <f t="shared" si="0"/>
        <v>1.0099199999999988</v>
      </c>
      <c r="Q99">
        <f t="shared" si="0"/>
        <v>5.8722500000000094E-2</v>
      </c>
      <c r="R99">
        <f t="shared" si="0"/>
        <v>0.20560499999999951</v>
      </c>
      <c r="S99">
        <f t="shared" si="0"/>
        <v>0.12723000000000012</v>
      </c>
      <c r="T99">
        <f t="shared" si="0"/>
        <v>0</v>
      </c>
      <c r="U99">
        <f t="shared" si="0"/>
        <v>6.7033799999999903</v>
      </c>
      <c r="V99">
        <f t="shared" si="0"/>
        <v>7.0095000000000005E-2</v>
      </c>
      <c r="W99">
        <f t="shared" si="0"/>
        <v>0.19053499999999954</v>
      </c>
      <c r="X99">
        <f t="shared" si="0"/>
        <v>0.80260000000000142</v>
      </c>
      <c r="Y99">
        <f t="shared" si="0"/>
        <v>0</v>
      </c>
      <c r="Z99">
        <f t="shared" si="0"/>
        <v>0.82079999999999886</v>
      </c>
      <c r="AA99">
        <f t="shared" si="0"/>
        <v>0.48187500000000044</v>
      </c>
      <c r="AB99">
        <f t="shared" si="0"/>
        <v>0</v>
      </c>
      <c r="AC99">
        <f t="shared" si="0"/>
        <v>0.1635175000000002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0.80392499999999889</v>
      </c>
      <c r="AJ99">
        <f t="shared" si="0"/>
        <v>0</v>
      </c>
      <c r="AK99">
        <f t="shared" si="0"/>
        <v>1.1851300000000013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0.27347249999999995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3</v>
      </c>
      <c r="K3" s="201">
        <v>9.11</v>
      </c>
      <c r="L3" s="201">
        <v>559.76</v>
      </c>
      <c r="M3" s="201">
        <v>27.32</v>
      </c>
      <c r="N3" s="201">
        <v>35.07</v>
      </c>
      <c r="O3" s="201">
        <v>0</v>
      </c>
      <c r="P3" s="201">
        <v>26.05</v>
      </c>
      <c r="Q3" s="201">
        <v>3.24</v>
      </c>
      <c r="R3" s="201">
        <v>12.59</v>
      </c>
      <c r="S3" s="201">
        <v>7.84</v>
      </c>
      <c r="T3" s="201">
        <v>0</v>
      </c>
      <c r="U3" s="201">
        <v>53.1</v>
      </c>
      <c r="V3" s="201">
        <v>3.87</v>
      </c>
      <c r="W3" s="201">
        <v>9.68</v>
      </c>
      <c r="X3" s="201">
        <v>42.57</v>
      </c>
      <c r="Y3" s="201">
        <v>0</v>
      </c>
      <c r="Z3" s="201">
        <v>37.58</v>
      </c>
      <c r="AA3" s="201">
        <v>26.13</v>
      </c>
      <c r="AB3" s="201">
        <v>0</v>
      </c>
      <c r="AC3" s="201">
        <v>12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40.1</v>
      </c>
      <c r="AJ3" s="201">
        <v>0</v>
      </c>
      <c r="AK3" s="201">
        <v>50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1.94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2.9</v>
      </c>
      <c r="K4" s="201">
        <v>9.11</v>
      </c>
      <c r="L4" s="201">
        <v>559.76</v>
      </c>
      <c r="M4" s="201">
        <v>27.32</v>
      </c>
      <c r="N4" s="201">
        <v>35.07</v>
      </c>
      <c r="O4" s="201">
        <v>0</v>
      </c>
      <c r="P4" s="201">
        <v>26.05</v>
      </c>
      <c r="Q4" s="201">
        <v>3.24</v>
      </c>
      <c r="R4" s="201">
        <v>12.59</v>
      </c>
      <c r="S4" s="201">
        <v>7.84</v>
      </c>
      <c r="T4" s="201">
        <v>0</v>
      </c>
      <c r="U4" s="201">
        <v>53.1</v>
      </c>
      <c r="V4" s="201">
        <v>3.87</v>
      </c>
      <c r="W4" s="201">
        <v>9.68</v>
      </c>
      <c r="X4" s="201">
        <v>42.57</v>
      </c>
      <c r="Y4" s="201">
        <v>0</v>
      </c>
      <c r="Z4" s="201">
        <v>37.58</v>
      </c>
      <c r="AA4" s="201">
        <v>26.13</v>
      </c>
      <c r="AB4" s="201">
        <v>0</v>
      </c>
      <c r="AC4" s="201">
        <v>12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40.1</v>
      </c>
      <c r="AJ4" s="201">
        <v>0</v>
      </c>
      <c r="AK4" s="201">
        <v>50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1.94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2.9</v>
      </c>
      <c r="K5" s="201">
        <v>9.11</v>
      </c>
      <c r="L5" s="201">
        <v>532.17999999999995</v>
      </c>
      <c r="M5" s="201">
        <v>27.32</v>
      </c>
      <c r="N5" s="201">
        <v>35.07</v>
      </c>
      <c r="O5" s="201">
        <v>0</v>
      </c>
      <c r="P5" s="201">
        <v>26.05</v>
      </c>
      <c r="Q5" s="201">
        <v>3.24</v>
      </c>
      <c r="R5" s="201">
        <v>12.59</v>
      </c>
      <c r="S5" s="201">
        <v>7.84</v>
      </c>
      <c r="T5" s="201">
        <v>0</v>
      </c>
      <c r="U5" s="201">
        <v>53.1</v>
      </c>
      <c r="V5" s="201">
        <v>3.87</v>
      </c>
      <c r="W5" s="201">
        <v>9.68</v>
      </c>
      <c r="X5" s="201">
        <v>42.57</v>
      </c>
      <c r="Y5" s="201">
        <v>0</v>
      </c>
      <c r="Z5" s="201">
        <v>37.58</v>
      </c>
      <c r="AA5" s="201">
        <v>26.13</v>
      </c>
      <c r="AB5" s="201">
        <v>0</v>
      </c>
      <c r="AC5" s="201">
        <v>12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40.1</v>
      </c>
      <c r="AJ5" s="201">
        <v>0</v>
      </c>
      <c r="AK5" s="201">
        <v>50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1.94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2.9</v>
      </c>
      <c r="K6" s="201">
        <v>9.11</v>
      </c>
      <c r="L6" s="201">
        <v>532.17999999999995</v>
      </c>
      <c r="M6" s="201">
        <v>27.32</v>
      </c>
      <c r="N6" s="201">
        <v>35.07</v>
      </c>
      <c r="O6" s="201">
        <v>0</v>
      </c>
      <c r="P6" s="201">
        <v>26.05</v>
      </c>
      <c r="Q6" s="201">
        <v>3.24</v>
      </c>
      <c r="R6" s="201">
        <v>12.59</v>
      </c>
      <c r="S6" s="201">
        <v>7.84</v>
      </c>
      <c r="T6" s="201">
        <v>0</v>
      </c>
      <c r="U6" s="201">
        <v>53.1</v>
      </c>
      <c r="V6" s="201">
        <v>3.87</v>
      </c>
      <c r="W6" s="201">
        <v>9.68</v>
      </c>
      <c r="X6" s="201">
        <v>42.57</v>
      </c>
      <c r="Y6" s="201">
        <v>0</v>
      </c>
      <c r="Z6" s="201">
        <v>37.58</v>
      </c>
      <c r="AA6" s="201">
        <v>26.13</v>
      </c>
      <c r="AB6" s="201">
        <v>0</v>
      </c>
      <c r="AC6" s="201">
        <v>12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40.1</v>
      </c>
      <c r="AJ6" s="201">
        <v>0</v>
      </c>
      <c r="AK6" s="201">
        <v>50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1.94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2.9</v>
      </c>
      <c r="K7" s="201">
        <v>9.11</v>
      </c>
      <c r="L7" s="201">
        <v>466.38</v>
      </c>
      <c r="M7" s="201">
        <v>27.32</v>
      </c>
      <c r="N7" s="201">
        <v>35.07</v>
      </c>
      <c r="O7" s="201">
        <v>0</v>
      </c>
      <c r="P7" s="201">
        <v>26.05</v>
      </c>
      <c r="Q7" s="201">
        <v>3.24</v>
      </c>
      <c r="R7" s="201">
        <v>12.59</v>
      </c>
      <c r="S7" s="201">
        <v>7.84</v>
      </c>
      <c r="T7" s="201">
        <v>0</v>
      </c>
      <c r="U7" s="201">
        <v>53.1</v>
      </c>
      <c r="V7" s="201">
        <v>3.87</v>
      </c>
      <c r="W7" s="201">
        <v>9.68</v>
      </c>
      <c r="X7" s="201">
        <v>42.57</v>
      </c>
      <c r="Y7" s="201">
        <v>0</v>
      </c>
      <c r="Z7" s="201">
        <v>37.58</v>
      </c>
      <c r="AA7" s="201">
        <v>26.13</v>
      </c>
      <c r="AB7" s="201">
        <v>0</v>
      </c>
      <c r="AC7" s="201">
        <v>12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40.1</v>
      </c>
      <c r="AJ7" s="201">
        <v>0</v>
      </c>
      <c r="AK7" s="201">
        <v>49.14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1.93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2.9</v>
      </c>
      <c r="K8" s="201">
        <v>9.11</v>
      </c>
      <c r="L8" s="201">
        <v>466.38</v>
      </c>
      <c r="M8" s="201">
        <v>27.32</v>
      </c>
      <c r="N8" s="201">
        <v>35.07</v>
      </c>
      <c r="O8" s="201">
        <v>0</v>
      </c>
      <c r="P8" s="201">
        <v>26.05</v>
      </c>
      <c r="Q8" s="201">
        <v>3.24</v>
      </c>
      <c r="R8" s="201">
        <v>12.59</v>
      </c>
      <c r="S8" s="201">
        <v>7.84</v>
      </c>
      <c r="T8" s="201">
        <v>0</v>
      </c>
      <c r="U8" s="201">
        <v>53.1</v>
      </c>
      <c r="V8" s="201">
        <v>3.87</v>
      </c>
      <c r="W8" s="201">
        <v>9.68</v>
      </c>
      <c r="X8" s="201">
        <v>42.57</v>
      </c>
      <c r="Y8" s="201">
        <v>0</v>
      </c>
      <c r="Z8" s="201">
        <v>37.58</v>
      </c>
      <c r="AA8" s="201">
        <v>26.13</v>
      </c>
      <c r="AB8" s="201">
        <v>0</v>
      </c>
      <c r="AC8" s="201">
        <v>12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40.1</v>
      </c>
      <c r="AJ8" s="201">
        <v>0</v>
      </c>
      <c r="AK8" s="201">
        <v>50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1.93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2.9</v>
      </c>
      <c r="K9" s="201">
        <v>9.11</v>
      </c>
      <c r="L9" s="201">
        <v>466.38</v>
      </c>
      <c r="M9" s="201">
        <v>27.32</v>
      </c>
      <c r="N9" s="201">
        <v>35.07</v>
      </c>
      <c r="O9" s="201">
        <v>0</v>
      </c>
      <c r="P9" s="201">
        <v>26.05</v>
      </c>
      <c r="Q9" s="201">
        <v>3.24</v>
      </c>
      <c r="R9" s="201">
        <v>12.59</v>
      </c>
      <c r="S9" s="201">
        <v>7.84</v>
      </c>
      <c r="T9" s="201">
        <v>0</v>
      </c>
      <c r="U9" s="201">
        <v>55.94</v>
      </c>
      <c r="V9" s="201">
        <v>3.87</v>
      </c>
      <c r="W9" s="201">
        <v>9.68</v>
      </c>
      <c r="X9" s="201">
        <v>42.57</v>
      </c>
      <c r="Y9" s="201">
        <v>0</v>
      </c>
      <c r="Z9" s="201">
        <v>37.58</v>
      </c>
      <c r="AA9" s="201">
        <v>26.13</v>
      </c>
      <c r="AB9" s="201">
        <v>0</v>
      </c>
      <c r="AC9" s="201">
        <v>12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40.1</v>
      </c>
      <c r="AJ9" s="201">
        <v>0</v>
      </c>
      <c r="AK9" s="201">
        <v>50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1.93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2.9</v>
      </c>
      <c r="K10" s="201">
        <v>9.11</v>
      </c>
      <c r="L10" s="201">
        <v>466.38</v>
      </c>
      <c r="M10" s="201">
        <v>27.32</v>
      </c>
      <c r="N10" s="201">
        <v>35.07</v>
      </c>
      <c r="O10" s="201">
        <v>0</v>
      </c>
      <c r="P10" s="201">
        <v>26.05</v>
      </c>
      <c r="Q10" s="201">
        <v>3.24</v>
      </c>
      <c r="R10" s="201">
        <v>12.59</v>
      </c>
      <c r="S10" s="201">
        <v>7.84</v>
      </c>
      <c r="T10" s="201">
        <v>0</v>
      </c>
      <c r="U10" s="201">
        <v>56.94</v>
      </c>
      <c r="V10" s="201">
        <v>3.87</v>
      </c>
      <c r="W10" s="201">
        <v>9.68</v>
      </c>
      <c r="X10" s="201">
        <v>42.57</v>
      </c>
      <c r="Y10" s="201">
        <v>0</v>
      </c>
      <c r="Z10" s="201">
        <v>37.58</v>
      </c>
      <c r="AA10" s="201">
        <v>26.13</v>
      </c>
      <c r="AB10" s="201">
        <v>0</v>
      </c>
      <c r="AC10" s="201">
        <v>12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40.1</v>
      </c>
      <c r="AJ10" s="201">
        <v>0</v>
      </c>
      <c r="AK10" s="201">
        <v>50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1.93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2.9</v>
      </c>
      <c r="K11" s="201">
        <v>9.11</v>
      </c>
      <c r="L11" s="201">
        <v>559.76</v>
      </c>
      <c r="M11" s="201">
        <v>27.32</v>
      </c>
      <c r="N11" s="201">
        <v>35.07</v>
      </c>
      <c r="O11" s="201">
        <v>0</v>
      </c>
      <c r="P11" s="201">
        <v>26.05</v>
      </c>
      <c r="Q11" s="201">
        <v>3.24</v>
      </c>
      <c r="R11" s="201">
        <v>12.59</v>
      </c>
      <c r="S11" s="201">
        <v>7.84</v>
      </c>
      <c r="T11" s="201">
        <v>0</v>
      </c>
      <c r="U11" s="201">
        <v>57.94</v>
      </c>
      <c r="V11" s="201">
        <v>3.87</v>
      </c>
      <c r="W11" s="201">
        <v>9.68</v>
      </c>
      <c r="X11" s="201">
        <v>42.57</v>
      </c>
      <c r="Y11" s="201">
        <v>0</v>
      </c>
      <c r="Z11" s="201">
        <v>37.58</v>
      </c>
      <c r="AA11" s="201">
        <v>26.13</v>
      </c>
      <c r="AB11" s="201">
        <v>0</v>
      </c>
      <c r="AC11" s="201">
        <v>12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40.1</v>
      </c>
      <c r="AJ11" s="201">
        <v>0</v>
      </c>
      <c r="AK11" s="201">
        <v>50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1.93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2.9</v>
      </c>
      <c r="K12" s="201">
        <v>9.11</v>
      </c>
      <c r="L12" s="201">
        <v>559.76</v>
      </c>
      <c r="M12" s="201">
        <v>27.32</v>
      </c>
      <c r="N12" s="201">
        <v>35.07</v>
      </c>
      <c r="O12" s="201">
        <v>0</v>
      </c>
      <c r="P12" s="201">
        <v>26.05</v>
      </c>
      <c r="Q12" s="201">
        <v>3.24</v>
      </c>
      <c r="R12" s="201">
        <v>12.59</v>
      </c>
      <c r="S12" s="201">
        <v>7.84</v>
      </c>
      <c r="T12" s="201">
        <v>0</v>
      </c>
      <c r="U12" s="201">
        <v>58.95</v>
      </c>
      <c r="V12" s="201">
        <v>3.87</v>
      </c>
      <c r="W12" s="201">
        <v>9.68</v>
      </c>
      <c r="X12" s="201">
        <v>42.57</v>
      </c>
      <c r="Y12" s="201">
        <v>0</v>
      </c>
      <c r="Z12" s="201">
        <v>37.58</v>
      </c>
      <c r="AA12" s="201">
        <v>26.13</v>
      </c>
      <c r="AB12" s="201">
        <v>0</v>
      </c>
      <c r="AC12" s="201">
        <v>12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40.1</v>
      </c>
      <c r="AJ12" s="201">
        <v>0</v>
      </c>
      <c r="AK12" s="201">
        <v>50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1.93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2.9</v>
      </c>
      <c r="K13" s="201">
        <v>9.11</v>
      </c>
      <c r="L13" s="201">
        <v>559.76</v>
      </c>
      <c r="M13" s="201">
        <v>27.32</v>
      </c>
      <c r="N13" s="201">
        <v>35.07</v>
      </c>
      <c r="O13" s="201">
        <v>0</v>
      </c>
      <c r="P13" s="201">
        <v>26.05</v>
      </c>
      <c r="Q13" s="201">
        <v>3.24</v>
      </c>
      <c r="R13" s="201">
        <v>12.59</v>
      </c>
      <c r="S13" s="201">
        <v>7.84</v>
      </c>
      <c r="T13" s="201">
        <v>0</v>
      </c>
      <c r="U13" s="201">
        <v>59.95</v>
      </c>
      <c r="V13" s="201">
        <v>3.87</v>
      </c>
      <c r="W13" s="201">
        <v>9.68</v>
      </c>
      <c r="X13" s="201">
        <v>42.57</v>
      </c>
      <c r="Y13" s="201">
        <v>0</v>
      </c>
      <c r="Z13" s="201">
        <v>37.58</v>
      </c>
      <c r="AA13" s="201">
        <v>26.13</v>
      </c>
      <c r="AB13" s="201">
        <v>0</v>
      </c>
      <c r="AC13" s="201">
        <v>12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40.1</v>
      </c>
      <c r="AJ13" s="201">
        <v>0</v>
      </c>
      <c r="AK13" s="201">
        <v>50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1.93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2.9</v>
      </c>
      <c r="K14" s="201">
        <v>9.11</v>
      </c>
      <c r="L14" s="201">
        <v>559.76</v>
      </c>
      <c r="M14" s="201">
        <v>27.32</v>
      </c>
      <c r="N14" s="201">
        <v>35.07</v>
      </c>
      <c r="O14" s="201">
        <v>0</v>
      </c>
      <c r="P14" s="201">
        <v>26.05</v>
      </c>
      <c r="Q14" s="201">
        <v>3.24</v>
      </c>
      <c r="R14" s="201">
        <v>12.59</v>
      </c>
      <c r="S14" s="201">
        <v>7.84</v>
      </c>
      <c r="T14" s="201">
        <v>0</v>
      </c>
      <c r="U14" s="201">
        <v>60.95</v>
      </c>
      <c r="V14" s="201">
        <v>3.87</v>
      </c>
      <c r="W14" s="201">
        <v>9.68</v>
      </c>
      <c r="X14" s="201">
        <v>42.57</v>
      </c>
      <c r="Y14" s="201">
        <v>0</v>
      </c>
      <c r="Z14" s="201">
        <v>37.58</v>
      </c>
      <c r="AA14" s="201">
        <v>26.13</v>
      </c>
      <c r="AB14" s="201">
        <v>0</v>
      </c>
      <c r="AC14" s="201">
        <v>12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40.1</v>
      </c>
      <c r="AJ14" s="201">
        <v>0</v>
      </c>
      <c r="AK14" s="201">
        <v>50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1.93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2.9</v>
      </c>
      <c r="K15" s="201">
        <v>9.11</v>
      </c>
      <c r="L15" s="201">
        <v>559.76</v>
      </c>
      <c r="M15" s="201">
        <v>27.32</v>
      </c>
      <c r="N15" s="201">
        <v>35.07</v>
      </c>
      <c r="O15" s="201">
        <v>0</v>
      </c>
      <c r="P15" s="201">
        <v>26.05</v>
      </c>
      <c r="Q15" s="201">
        <v>3.24</v>
      </c>
      <c r="R15" s="201">
        <v>12.59</v>
      </c>
      <c r="S15" s="201">
        <v>7.84</v>
      </c>
      <c r="T15" s="201">
        <v>0</v>
      </c>
      <c r="U15" s="201">
        <v>62.16</v>
      </c>
      <c r="V15" s="201">
        <v>3.87</v>
      </c>
      <c r="W15" s="201">
        <v>9.68</v>
      </c>
      <c r="X15" s="201">
        <v>42.57</v>
      </c>
      <c r="Y15" s="201">
        <v>0</v>
      </c>
      <c r="Z15" s="201">
        <v>37.58</v>
      </c>
      <c r="AA15" s="201">
        <v>26.13</v>
      </c>
      <c r="AB15" s="201">
        <v>0</v>
      </c>
      <c r="AC15" s="201">
        <v>12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40.1</v>
      </c>
      <c r="AJ15" s="201">
        <v>0</v>
      </c>
      <c r="AK15" s="201">
        <v>50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1.94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2.9</v>
      </c>
      <c r="K16" s="201">
        <v>9.11</v>
      </c>
      <c r="L16" s="201">
        <v>559.76</v>
      </c>
      <c r="M16" s="201">
        <v>27.32</v>
      </c>
      <c r="N16" s="201">
        <v>35.07</v>
      </c>
      <c r="O16" s="201">
        <v>0</v>
      </c>
      <c r="P16" s="201">
        <v>26.05</v>
      </c>
      <c r="Q16" s="201">
        <v>3.24</v>
      </c>
      <c r="R16" s="201">
        <v>12.59</v>
      </c>
      <c r="S16" s="201">
        <v>7.84</v>
      </c>
      <c r="T16" s="201">
        <v>0</v>
      </c>
      <c r="U16" s="201">
        <v>62.16</v>
      </c>
      <c r="V16" s="201">
        <v>3.87</v>
      </c>
      <c r="W16" s="201">
        <v>9.68</v>
      </c>
      <c r="X16" s="201">
        <v>42.57</v>
      </c>
      <c r="Y16" s="201">
        <v>0</v>
      </c>
      <c r="Z16" s="201">
        <v>37.58</v>
      </c>
      <c r="AA16" s="201">
        <v>26.13</v>
      </c>
      <c r="AB16" s="201">
        <v>0</v>
      </c>
      <c r="AC16" s="201">
        <v>12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40.1</v>
      </c>
      <c r="AJ16" s="201">
        <v>0</v>
      </c>
      <c r="AK16" s="201">
        <v>50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1.94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2.9</v>
      </c>
      <c r="K17" s="201">
        <v>9.11</v>
      </c>
      <c r="L17" s="201">
        <v>559.76</v>
      </c>
      <c r="M17" s="201">
        <v>27.32</v>
      </c>
      <c r="N17" s="201">
        <v>35.07</v>
      </c>
      <c r="O17" s="201">
        <v>0</v>
      </c>
      <c r="P17" s="201">
        <v>26.05</v>
      </c>
      <c r="Q17" s="201">
        <v>3.24</v>
      </c>
      <c r="R17" s="201">
        <v>12.59</v>
      </c>
      <c r="S17" s="201">
        <v>7.84</v>
      </c>
      <c r="T17" s="201">
        <v>0</v>
      </c>
      <c r="U17" s="201">
        <v>62.16</v>
      </c>
      <c r="V17" s="201">
        <v>3.87</v>
      </c>
      <c r="W17" s="201">
        <v>9.68</v>
      </c>
      <c r="X17" s="201">
        <v>42.57</v>
      </c>
      <c r="Y17" s="201">
        <v>0</v>
      </c>
      <c r="Z17" s="201">
        <v>37.58</v>
      </c>
      <c r="AA17" s="201">
        <v>26.13</v>
      </c>
      <c r="AB17" s="201">
        <v>0</v>
      </c>
      <c r="AC17" s="201">
        <v>12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40.1</v>
      </c>
      <c r="AJ17" s="201">
        <v>0</v>
      </c>
      <c r="AK17" s="201">
        <v>50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1.94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2.9</v>
      </c>
      <c r="K18" s="201">
        <v>9.11</v>
      </c>
      <c r="L18" s="201">
        <v>559.76</v>
      </c>
      <c r="M18" s="201">
        <v>27.32</v>
      </c>
      <c r="N18" s="201">
        <v>35.07</v>
      </c>
      <c r="O18" s="201">
        <v>0</v>
      </c>
      <c r="P18" s="201">
        <v>26.05</v>
      </c>
      <c r="Q18" s="201">
        <v>3.24</v>
      </c>
      <c r="R18" s="201">
        <v>12.59</v>
      </c>
      <c r="S18" s="201">
        <v>7.84</v>
      </c>
      <c r="T18" s="201">
        <v>0</v>
      </c>
      <c r="U18" s="201">
        <v>62.16</v>
      </c>
      <c r="V18" s="201">
        <v>3.87</v>
      </c>
      <c r="W18" s="201">
        <v>9.68</v>
      </c>
      <c r="X18" s="201">
        <v>42.57</v>
      </c>
      <c r="Y18" s="201">
        <v>0</v>
      </c>
      <c r="Z18" s="201">
        <v>37.58</v>
      </c>
      <c r="AA18" s="201">
        <v>26.13</v>
      </c>
      <c r="AB18" s="201">
        <v>0</v>
      </c>
      <c r="AC18" s="201">
        <v>12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40.1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1.94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2.9</v>
      </c>
      <c r="K19" s="201">
        <v>9.11</v>
      </c>
      <c r="L19" s="201">
        <v>559.76</v>
      </c>
      <c r="M19" s="201">
        <v>27.32</v>
      </c>
      <c r="N19" s="201">
        <v>35.07</v>
      </c>
      <c r="O19" s="201">
        <v>0</v>
      </c>
      <c r="P19" s="201">
        <v>26.05</v>
      </c>
      <c r="Q19" s="201">
        <v>3.24</v>
      </c>
      <c r="R19" s="201">
        <v>12.59</v>
      </c>
      <c r="S19" s="201">
        <v>7.84</v>
      </c>
      <c r="T19" s="201">
        <v>0</v>
      </c>
      <c r="U19" s="201">
        <v>62.16</v>
      </c>
      <c r="V19" s="201">
        <v>3.87</v>
      </c>
      <c r="W19" s="201">
        <v>9.68</v>
      </c>
      <c r="X19" s="201">
        <v>42.57</v>
      </c>
      <c r="Y19" s="201">
        <v>0</v>
      </c>
      <c r="Z19" s="201">
        <v>37.58</v>
      </c>
      <c r="AA19" s="201">
        <v>26.13</v>
      </c>
      <c r="AB19" s="201">
        <v>0</v>
      </c>
      <c r="AC19" s="201">
        <v>12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40.1</v>
      </c>
      <c r="AJ19" s="201">
        <v>0</v>
      </c>
      <c r="AK19" s="201">
        <v>50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1.94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2.9</v>
      </c>
      <c r="K20" s="201">
        <v>9.11</v>
      </c>
      <c r="L20" s="201">
        <v>559.76</v>
      </c>
      <c r="M20" s="201">
        <v>27.32</v>
      </c>
      <c r="N20" s="201">
        <v>35.07</v>
      </c>
      <c r="O20" s="201">
        <v>0</v>
      </c>
      <c r="P20" s="201">
        <v>26.05</v>
      </c>
      <c r="Q20" s="201">
        <v>3.24</v>
      </c>
      <c r="R20" s="201">
        <v>12.59</v>
      </c>
      <c r="S20" s="201">
        <v>7.84</v>
      </c>
      <c r="T20" s="201">
        <v>0</v>
      </c>
      <c r="U20" s="201">
        <v>62.16</v>
      </c>
      <c r="V20" s="201">
        <v>3.87</v>
      </c>
      <c r="W20" s="201">
        <v>9.68</v>
      </c>
      <c r="X20" s="201">
        <v>42.57</v>
      </c>
      <c r="Y20" s="201">
        <v>0</v>
      </c>
      <c r="Z20" s="201">
        <v>37.58</v>
      </c>
      <c r="AA20" s="201">
        <v>26.13</v>
      </c>
      <c r="AB20" s="201">
        <v>0</v>
      </c>
      <c r="AC20" s="201">
        <v>12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40.1</v>
      </c>
      <c r="AJ20" s="201">
        <v>0</v>
      </c>
      <c r="AK20" s="201">
        <v>50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1.94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2.9</v>
      </c>
      <c r="K21" s="201">
        <v>9.11</v>
      </c>
      <c r="L21" s="201">
        <v>559.76</v>
      </c>
      <c r="M21" s="201">
        <v>27.32</v>
      </c>
      <c r="N21" s="201">
        <v>35.07</v>
      </c>
      <c r="O21" s="201">
        <v>0</v>
      </c>
      <c r="P21" s="201">
        <v>26.05</v>
      </c>
      <c r="Q21" s="201">
        <v>3.24</v>
      </c>
      <c r="R21" s="201">
        <v>12.59</v>
      </c>
      <c r="S21" s="201">
        <v>7.84</v>
      </c>
      <c r="T21" s="201">
        <v>0</v>
      </c>
      <c r="U21" s="201">
        <v>62.16</v>
      </c>
      <c r="V21" s="201">
        <v>3.87</v>
      </c>
      <c r="W21" s="201">
        <v>9.68</v>
      </c>
      <c r="X21" s="201">
        <v>42.57</v>
      </c>
      <c r="Y21" s="201">
        <v>0</v>
      </c>
      <c r="Z21" s="201">
        <v>37.58</v>
      </c>
      <c r="AA21" s="201">
        <v>26.13</v>
      </c>
      <c r="AB21" s="201">
        <v>0</v>
      </c>
      <c r="AC21" s="201">
        <v>12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40.1</v>
      </c>
      <c r="AJ21" s="201">
        <v>0</v>
      </c>
      <c r="AK21" s="201">
        <v>50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1.94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2.9</v>
      </c>
      <c r="K22" s="201">
        <v>9.1</v>
      </c>
      <c r="L22" s="201">
        <v>559.76</v>
      </c>
      <c r="M22" s="201">
        <v>27.32</v>
      </c>
      <c r="N22" s="201">
        <v>35.07</v>
      </c>
      <c r="O22" s="201">
        <v>0</v>
      </c>
      <c r="P22" s="201">
        <v>26.05</v>
      </c>
      <c r="Q22" s="201">
        <v>3.24</v>
      </c>
      <c r="R22" s="201">
        <v>12.59</v>
      </c>
      <c r="S22" s="201">
        <v>7.84</v>
      </c>
      <c r="T22" s="201">
        <v>0</v>
      </c>
      <c r="U22" s="201">
        <v>62.16</v>
      </c>
      <c r="V22" s="201">
        <v>3.87</v>
      </c>
      <c r="W22" s="201">
        <v>9.68</v>
      </c>
      <c r="X22" s="201">
        <v>42.57</v>
      </c>
      <c r="Y22" s="201">
        <v>0</v>
      </c>
      <c r="Z22" s="201">
        <v>37.58</v>
      </c>
      <c r="AA22" s="201">
        <v>26.13</v>
      </c>
      <c r="AB22" s="201">
        <v>0</v>
      </c>
      <c r="AC22" s="201">
        <v>12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40.1</v>
      </c>
      <c r="AJ22" s="201">
        <v>0</v>
      </c>
      <c r="AK22" s="201">
        <v>50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1.94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2.9</v>
      </c>
      <c r="K23" s="201">
        <v>9.11</v>
      </c>
      <c r="L23" s="201">
        <v>559.76</v>
      </c>
      <c r="M23" s="201">
        <v>27.32</v>
      </c>
      <c r="N23" s="201">
        <v>35.07</v>
      </c>
      <c r="O23" s="201">
        <v>0</v>
      </c>
      <c r="P23" s="201">
        <v>26.05</v>
      </c>
      <c r="Q23" s="201">
        <v>3.24</v>
      </c>
      <c r="R23" s="201">
        <v>12.59</v>
      </c>
      <c r="S23" s="201">
        <v>7.84</v>
      </c>
      <c r="T23" s="201">
        <v>0</v>
      </c>
      <c r="U23" s="201">
        <v>62.16</v>
      </c>
      <c r="V23" s="201">
        <v>3.87</v>
      </c>
      <c r="W23" s="201">
        <v>9.68</v>
      </c>
      <c r="X23" s="201">
        <v>42.57</v>
      </c>
      <c r="Y23" s="201">
        <v>0</v>
      </c>
      <c r="Z23" s="201">
        <v>37.58</v>
      </c>
      <c r="AA23" s="201">
        <v>26.13</v>
      </c>
      <c r="AB23" s="201">
        <v>0</v>
      </c>
      <c r="AC23" s="201">
        <v>12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40.1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1.94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2.9</v>
      </c>
      <c r="K24" s="201">
        <v>9.1</v>
      </c>
      <c r="L24" s="201">
        <v>559.76</v>
      </c>
      <c r="M24" s="201">
        <v>27.32</v>
      </c>
      <c r="N24" s="201">
        <v>35.07</v>
      </c>
      <c r="O24" s="201">
        <v>0</v>
      </c>
      <c r="P24" s="201">
        <v>26.05</v>
      </c>
      <c r="Q24" s="201">
        <v>3.24</v>
      </c>
      <c r="R24" s="201">
        <v>12.59</v>
      </c>
      <c r="S24" s="201">
        <v>7.84</v>
      </c>
      <c r="T24" s="201">
        <v>0</v>
      </c>
      <c r="U24" s="201">
        <v>62.16</v>
      </c>
      <c r="V24" s="201">
        <v>3.87</v>
      </c>
      <c r="W24" s="201">
        <v>9.68</v>
      </c>
      <c r="X24" s="201">
        <v>42.57</v>
      </c>
      <c r="Y24" s="201">
        <v>0</v>
      </c>
      <c r="Z24" s="201">
        <v>37.58</v>
      </c>
      <c r="AA24" s="201">
        <v>26.13</v>
      </c>
      <c r="AB24" s="201">
        <v>0</v>
      </c>
      <c r="AC24" s="201">
        <v>12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40.1</v>
      </c>
      <c r="AJ24" s="201">
        <v>0</v>
      </c>
      <c r="AK24" s="201">
        <v>50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1.94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2.9</v>
      </c>
      <c r="K25" s="201">
        <v>9.11</v>
      </c>
      <c r="L25" s="201">
        <v>483.8</v>
      </c>
      <c r="M25" s="201">
        <v>27.32</v>
      </c>
      <c r="N25" s="201">
        <v>35.07</v>
      </c>
      <c r="O25" s="201">
        <v>0</v>
      </c>
      <c r="P25" s="201">
        <v>26.05</v>
      </c>
      <c r="Q25" s="201">
        <v>3.24</v>
      </c>
      <c r="R25" s="201">
        <v>12.59</v>
      </c>
      <c r="S25" s="201">
        <v>7.84</v>
      </c>
      <c r="T25" s="201">
        <v>0</v>
      </c>
      <c r="U25" s="201">
        <v>62.16</v>
      </c>
      <c r="V25" s="201">
        <v>3.87</v>
      </c>
      <c r="W25" s="201">
        <v>9.68</v>
      </c>
      <c r="X25" s="201">
        <v>42.57</v>
      </c>
      <c r="Y25" s="201">
        <v>0</v>
      </c>
      <c r="Z25" s="201">
        <v>37.58</v>
      </c>
      <c r="AA25" s="201">
        <v>26.13</v>
      </c>
      <c r="AB25" s="201">
        <v>0</v>
      </c>
      <c r="AC25" s="201">
        <v>12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40.1</v>
      </c>
      <c r="AJ25" s="201">
        <v>0</v>
      </c>
      <c r="AK25" s="201">
        <v>50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1.94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2.9</v>
      </c>
      <c r="K26" s="201">
        <v>9.1</v>
      </c>
      <c r="L26" s="201">
        <v>435.42</v>
      </c>
      <c r="M26" s="201">
        <v>27.32</v>
      </c>
      <c r="N26" s="201">
        <v>35.07</v>
      </c>
      <c r="O26" s="201">
        <v>0</v>
      </c>
      <c r="P26" s="201">
        <v>26.05</v>
      </c>
      <c r="Q26" s="201">
        <v>3.24</v>
      </c>
      <c r="R26" s="201">
        <v>12.59</v>
      </c>
      <c r="S26" s="201">
        <v>7.84</v>
      </c>
      <c r="T26" s="201">
        <v>0</v>
      </c>
      <c r="U26" s="201">
        <v>62.16</v>
      </c>
      <c r="V26" s="201">
        <v>3.87</v>
      </c>
      <c r="W26" s="201">
        <v>9.68</v>
      </c>
      <c r="X26" s="201">
        <v>42.57</v>
      </c>
      <c r="Y26" s="201">
        <v>0</v>
      </c>
      <c r="Z26" s="201">
        <v>37.58</v>
      </c>
      <c r="AA26" s="201">
        <v>26.13</v>
      </c>
      <c r="AB26" s="201">
        <v>0</v>
      </c>
      <c r="AC26" s="201">
        <v>12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40.1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1.94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2.9</v>
      </c>
      <c r="K27" s="201">
        <v>9.11</v>
      </c>
      <c r="L27" s="201">
        <v>435.42</v>
      </c>
      <c r="M27" s="201">
        <v>27.32</v>
      </c>
      <c r="N27" s="201">
        <v>35.07</v>
      </c>
      <c r="O27" s="201">
        <v>0</v>
      </c>
      <c r="P27" s="201">
        <v>26.05</v>
      </c>
      <c r="Q27" s="201">
        <v>3.24</v>
      </c>
      <c r="R27" s="201">
        <v>12.59</v>
      </c>
      <c r="S27" s="201">
        <v>7.84</v>
      </c>
      <c r="T27" s="201">
        <v>0</v>
      </c>
      <c r="U27" s="201">
        <v>62.16</v>
      </c>
      <c r="V27" s="201">
        <v>3.87</v>
      </c>
      <c r="W27" s="201">
        <v>9.68</v>
      </c>
      <c r="X27" s="201">
        <v>42.57</v>
      </c>
      <c r="Y27" s="201">
        <v>0</v>
      </c>
      <c r="Z27" s="201">
        <v>37.58</v>
      </c>
      <c r="AA27" s="201">
        <v>26.13</v>
      </c>
      <c r="AB27" s="201">
        <v>0</v>
      </c>
      <c r="AC27" s="201">
        <v>12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40.1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3.95</v>
      </c>
      <c r="AR27" s="201">
        <v>0</v>
      </c>
      <c r="AS27" s="201">
        <v>1.94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2.9</v>
      </c>
      <c r="K28" s="201">
        <v>9.11</v>
      </c>
      <c r="L28" s="201">
        <v>338.66</v>
      </c>
      <c r="M28" s="201">
        <v>27.32</v>
      </c>
      <c r="N28" s="201">
        <v>35.07</v>
      </c>
      <c r="O28" s="201">
        <v>0</v>
      </c>
      <c r="P28" s="201">
        <v>26.05</v>
      </c>
      <c r="Q28" s="201">
        <v>3.24</v>
      </c>
      <c r="R28" s="201">
        <v>12.59</v>
      </c>
      <c r="S28" s="201">
        <v>7.84</v>
      </c>
      <c r="T28" s="201">
        <v>0</v>
      </c>
      <c r="U28" s="201">
        <v>62.16</v>
      </c>
      <c r="V28" s="201">
        <v>3.87</v>
      </c>
      <c r="W28" s="201">
        <v>9.68</v>
      </c>
      <c r="X28" s="201">
        <v>42.57</v>
      </c>
      <c r="Y28" s="201">
        <v>0</v>
      </c>
      <c r="Z28" s="201">
        <v>37.58</v>
      </c>
      <c r="AA28" s="201">
        <v>26.13</v>
      </c>
      <c r="AB28" s="201">
        <v>0</v>
      </c>
      <c r="AC28" s="201">
        <v>12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40.1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6.43</v>
      </c>
      <c r="AR28" s="201">
        <v>0</v>
      </c>
      <c r="AS28" s="201">
        <v>1.94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2.9</v>
      </c>
      <c r="K29" s="201">
        <v>0</v>
      </c>
      <c r="L29" s="201">
        <v>309.63</v>
      </c>
      <c r="M29" s="201">
        <v>27.32</v>
      </c>
      <c r="N29" s="201">
        <v>35.07</v>
      </c>
      <c r="O29" s="201">
        <v>0</v>
      </c>
      <c r="P29" s="201">
        <v>26.05</v>
      </c>
      <c r="Q29" s="201">
        <v>3.24</v>
      </c>
      <c r="R29" s="201">
        <v>12.59</v>
      </c>
      <c r="S29" s="201">
        <v>7.84</v>
      </c>
      <c r="T29" s="201">
        <v>0</v>
      </c>
      <c r="U29" s="201">
        <v>62.16</v>
      </c>
      <c r="V29" s="201">
        <v>0</v>
      </c>
      <c r="W29" s="201">
        <v>9.68</v>
      </c>
      <c r="X29" s="201">
        <v>42.57</v>
      </c>
      <c r="Y29" s="201">
        <v>0</v>
      </c>
      <c r="Z29" s="201">
        <v>37.58</v>
      </c>
      <c r="AA29" s="201">
        <v>26.13</v>
      </c>
      <c r="AB29" s="201">
        <v>0</v>
      </c>
      <c r="AC29" s="201">
        <v>12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40.1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1.94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2.9</v>
      </c>
      <c r="K30" s="201">
        <v>0</v>
      </c>
      <c r="L30" s="201">
        <v>309.63</v>
      </c>
      <c r="M30" s="201">
        <v>27.32</v>
      </c>
      <c r="N30" s="201">
        <v>35.07</v>
      </c>
      <c r="O30" s="201">
        <v>0</v>
      </c>
      <c r="P30" s="201">
        <v>26.05</v>
      </c>
      <c r="Q30" s="201">
        <v>0</v>
      </c>
      <c r="R30" s="201">
        <v>0</v>
      </c>
      <c r="S30" s="201">
        <v>0</v>
      </c>
      <c r="T30" s="201">
        <v>0</v>
      </c>
      <c r="U30" s="201">
        <v>62.16</v>
      </c>
      <c r="V30" s="201">
        <v>0</v>
      </c>
      <c r="W30" s="201">
        <v>9.68</v>
      </c>
      <c r="X30" s="201">
        <v>42.57</v>
      </c>
      <c r="Y30" s="201">
        <v>0</v>
      </c>
      <c r="Z30" s="201">
        <v>37.58</v>
      </c>
      <c r="AA30" s="201">
        <v>26.13</v>
      </c>
      <c r="AB30" s="201">
        <v>0</v>
      </c>
      <c r="AC30" s="201">
        <v>12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40.1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1.94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2.9</v>
      </c>
      <c r="K31" s="201">
        <v>0</v>
      </c>
      <c r="L31" s="201">
        <v>309.63</v>
      </c>
      <c r="M31" s="201">
        <v>27.32</v>
      </c>
      <c r="N31" s="201">
        <v>35.07</v>
      </c>
      <c r="O31" s="201">
        <v>0</v>
      </c>
      <c r="P31" s="201">
        <v>26.05</v>
      </c>
      <c r="Q31" s="201">
        <v>0</v>
      </c>
      <c r="R31" s="201">
        <v>0</v>
      </c>
      <c r="S31" s="201">
        <v>0</v>
      </c>
      <c r="T31" s="201">
        <v>0</v>
      </c>
      <c r="U31" s="201">
        <v>62.16</v>
      </c>
      <c r="V31" s="201">
        <v>0</v>
      </c>
      <c r="W31" s="201">
        <v>0</v>
      </c>
      <c r="X31" s="201">
        <v>42.57</v>
      </c>
      <c r="Y31" s="201">
        <v>0</v>
      </c>
      <c r="Z31" s="201">
        <v>19.350000000000001</v>
      </c>
      <c r="AA31" s="201">
        <v>7.74</v>
      </c>
      <c r="AB31" s="201">
        <v>0</v>
      </c>
      <c r="AC31" s="201">
        <v>12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40.1</v>
      </c>
      <c r="AJ31" s="201">
        <v>0</v>
      </c>
      <c r="AK31" s="201">
        <v>50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1.94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2.9</v>
      </c>
      <c r="K32" s="201">
        <v>0</v>
      </c>
      <c r="L32" s="201">
        <v>309.63</v>
      </c>
      <c r="M32" s="201">
        <v>27.32</v>
      </c>
      <c r="N32" s="201">
        <v>35.07</v>
      </c>
      <c r="O32" s="201">
        <v>0</v>
      </c>
      <c r="P32" s="201">
        <v>26.05</v>
      </c>
      <c r="Q32" s="201">
        <v>0</v>
      </c>
      <c r="R32" s="201">
        <v>0</v>
      </c>
      <c r="S32" s="201">
        <v>0</v>
      </c>
      <c r="T32" s="201">
        <v>0</v>
      </c>
      <c r="U32" s="201">
        <v>62.16</v>
      </c>
      <c r="V32" s="201">
        <v>0</v>
      </c>
      <c r="W32" s="201">
        <v>0</v>
      </c>
      <c r="X32" s="201">
        <v>9.68</v>
      </c>
      <c r="Y32" s="201">
        <v>0</v>
      </c>
      <c r="Z32" s="201">
        <v>19.350000000000001</v>
      </c>
      <c r="AA32" s="201">
        <v>7.74</v>
      </c>
      <c r="AB32" s="201">
        <v>0</v>
      </c>
      <c r="AC32" s="201">
        <v>12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40.1</v>
      </c>
      <c r="AJ32" s="201">
        <v>0</v>
      </c>
      <c r="AK32" s="201">
        <v>50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1.94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2.9</v>
      </c>
      <c r="K33" s="201">
        <v>0</v>
      </c>
      <c r="L33" s="201">
        <v>309.63</v>
      </c>
      <c r="M33" s="201">
        <v>27.32</v>
      </c>
      <c r="N33" s="201">
        <v>35.07</v>
      </c>
      <c r="O33" s="201">
        <v>0</v>
      </c>
      <c r="P33" s="201">
        <v>26.05</v>
      </c>
      <c r="Q33" s="201">
        <v>0</v>
      </c>
      <c r="R33" s="201">
        <v>0</v>
      </c>
      <c r="S33" s="201">
        <v>0</v>
      </c>
      <c r="T33" s="201">
        <v>0</v>
      </c>
      <c r="U33" s="201">
        <v>62.16</v>
      </c>
      <c r="V33" s="201">
        <v>0</v>
      </c>
      <c r="W33" s="201">
        <v>0</v>
      </c>
      <c r="X33" s="201">
        <v>9.68</v>
      </c>
      <c r="Y33" s="201">
        <v>0</v>
      </c>
      <c r="Z33" s="201">
        <v>19.350000000000001</v>
      </c>
      <c r="AA33" s="201">
        <v>7.74</v>
      </c>
      <c r="AB33" s="201">
        <v>0</v>
      </c>
      <c r="AC33" s="201">
        <v>12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40.1</v>
      </c>
      <c r="AJ33" s="201">
        <v>0</v>
      </c>
      <c r="AK33" s="201">
        <v>50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1.94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2.9</v>
      </c>
      <c r="K34" s="201">
        <v>4.4800000000000004</v>
      </c>
      <c r="L34" s="201">
        <v>309.63</v>
      </c>
      <c r="M34" s="201">
        <v>27.32</v>
      </c>
      <c r="N34" s="201">
        <v>35.07</v>
      </c>
      <c r="O34" s="201">
        <v>0</v>
      </c>
      <c r="P34" s="201">
        <v>26.05</v>
      </c>
      <c r="Q34" s="201">
        <v>0</v>
      </c>
      <c r="R34" s="201">
        <v>0</v>
      </c>
      <c r="S34" s="201">
        <v>0</v>
      </c>
      <c r="T34" s="201">
        <v>0</v>
      </c>
      <c r="U34" s="201">
        <v>62.16</v>
      </c>
      <c r="V34" s="201">
        <v>0</v>
      </c>
      <c r="W34" s="201">
        <v>0</v>
      </c>
      <c r="X34" s="201">
        <v>9.68</v>
      </c>
      <c r="Y34" s="201">
        <v>0</v>
      </c>
      <c r="Z34" s="201">
        <v>19.350000000000001</v>
      </c>
      <c r="AA34" s="201">
        <v>7.74</v>
      </c>
      <c r="AB34" s="201">
        <v>0</v>
      </c>
      <c r="AC34" s="201">
        <v>12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40.1</v>
      </c>
      <c r="AJ34" s="201">
        <v>0</v>
      </c>
      <c r="AK34" s="201">
        <v>50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1.94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2.9</v>
      </c>
      <c r="K35" s="201">
        <v>4.49</v>
      </c>
      <c r="L35" s="201">
        <v>309.63</v>
      </c>
      <c r="M35" s="201">
        <v>27.32</v>
      </c>
      <c r="N35" s="201">
        <v>35.07</v>
      </c>
      <c r="O35" s="201">
        <v>0</v>
      </c>
      <c r="P35" s="201">
        <v>26.05</v>
      </c>
      <c r="Q35" s="201">
        <v>0</v>
      </c>
      <c r="R35" s="201">
        <v>0</v>
      </c>
      <c r="S35" s="201">
        <v>0</v>
      </c>
      <c r="T35" s="201">
        <v>0</v>
      </c>
      <c r="U35" s="201">
        <v>62.16</v>
      </c>
      <c r="V35" s="201">
        <v>0</v>
      </c>
      <c r="W35" s="201">
        <v>0</v>
      </c>
      <c r="X35" s="201">
        <v>9.68</v>
      </c>
      <c r="Y35" s="201">
        <v>0</v>
      </c>
      <c r="Z35" s="201">
        <v>19.350000000000001</v>
      </c>
      <c r="AA35" s="201">
        <v>7.74</v>
      </c>
      <c r="AB35" s="201">
        <v>0</v>
      </c>
      <c r="AC35" s="201">
        <v>12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40.1</v>
      </c>
      <c r="AJ35" s="201">
        <v>0</v>
      </c>
      <c r="AK35" s="201">
        <v>50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1.94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2.9</v>
      </c>
      <c r="K36" s="201">
        <v>4.4800000000000004</v>
      </c>
      <c r="L36" s="201">
        <v>309.63</v>
      </c>
      <c r="M36" s="201">
        <v>27.32</v>
      </c>
      <c r="N36" s="201">
        <v>35.07</v>
      </c>
      <c r="O36" s="201">
        <v>0</v>
      </c>
      <c r="P36" s="201">
        <v>26.05</v>
      </c>
      <c r="Q36" s="201">
        <v>0</v>
      </c>
      <c r="R36" s="201">
        <v>0</v>
      </c>
      <c r="S36" s="201">
        <v>0</v>
      </c>
      <c r="T36" s="201">
        <v>0</v>
      </c>
      <c r="U36" s="201">
        <v>62.16</v>
      </c>
      <c r="V36" s="201">
        <v>0</v>
      </c>
      <c r="W36" s="201">
        <v>0</v>
      </c>
      <c r="X36" s="201">
        <v>9.68</v>
      </c>
      <c r="Y36" s="201">
        <v>0</v>
      </c>
      <c r="Z36" s="201">
        <v>19.350000000000001</v>
      </c>
      <c r="AA36" s="201">
        <v>7.74</v>
      </c>
      <c r="AB36" s="201">
        <v>0</v>
      </c>
      <c r="AC36" s="201">
        <v>12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40.1</v>
      </c>
      <c r="AJ36" s="201">
        <v>0</v>
      </c>
      <c r="AK36" s="201">
        <v>50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1.94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2.9</v>
      </c>
      <c r="K37" s="201">
        <v>4.49</v>
      </c>
      <c r="L37" s="201">
        <v>312.58999999999997</v>
      </c>
      <c r="M37" s="201">
        <v>27.32</v>
      </c>
      <c r="N37" s="201">
        <v>35.07</v>
      </c>
      <c r="O37" s="201">
        <v>0</v>
      </c>
      <c r="P37" s="201">
        <v>26.05</v>
      </c>
      <c r="Q37" s="201">
        <v>0</v>
      </c>
      <c r="R37" s="201">
        <v>0</v>
      </c>
      <c r="S37" s="201">
        <v>0</v>
      </c>
      <c r="T37" s="201">
        <v>0</v>
      </c>
      <c r="U37" s="201">
        <v>62.16</v>
      </c>
      <c r="V37" s="201">
        <v>0</v>
      </c>
      <c r="W37" s="201">
        <v>0</v>
      </c>
      <c r="X37" s="201">
        <v>9.68</v>
      </c>
      <c r="Y37" s="201">
        <v>0</v>
      </c>
      <c r="Z37" s="201">
        <v>19.350000000000001</v>
      </c>
      <c r="AA37" s="201">
        <v>7.74</v>
      </c>
      <c r="AB37" s="201">
        <v>0</v>
      </c>
      <c r="AC37" s="201">
        <v>12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40.1</v>
      </c>
      <c r="AJ37" s="201">
        <v>0</v>
      </c>
      <c r="AK37" s="201">
        <v>52.66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1.94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2.9</v>
      </c>
      <c r="K38" s="201">
        <v>4.4800000000000004</v>
      </c>
      <c r="L38" s="201">
        <v>311.10000000000002</v>
      </c>
      <c r="M38" s="201">
        <v>27.32</v>
      </c>
      <c r="N38" s="201">
        <v>35.07</v>
      </c>
      <c r="O38" s="201">
        <v>0</v>
      </c>
      <c r="P38" s="201">
        <v>26.05</v>
      </c>
      <c r="Q38" s="201">
        <v>0</v>
      </c>
      <c r="R38" s="201">
        <v>0</v>
      </c>
      <c r="S38" s="201">
        <v>0</v>
      </c>
      <c r="T38" s="201">
        <v>0</v>
      </c>
      <c r="U38" s="201">
        <v>62.16</v>
      </c>
      <c r="V38" s="201">
        <v>0</v>
      </c>
      <c r="W38" s="201">
        <v>0</v>
      </c>
      <c r="X38" s="201">
        <v>9.68</v>
      </c>
      <c r="Y38" s="201">
        <v>0</v>
      </c>
      <c r="Z38" s="201">
        <v>19.350000000000001</v>
      </c>
      <c r="AA38" s="201">
        <v>7.74</v>
      </c>
      <c r="AB38" s="201">
        <v>0</v>
      </c>
      <c r="AC38" s="201">
        <v>12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40.1</v>
      </c>
      <c r="AJ38" s="201">
        <v>0</v>
      </c>
      <c r="AK38" s="201">
        <v>52.66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1.94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2.9</v>
      </c>
      <c r="K39" s="201">
        <v>4.49</v>
      </c>
      <c r="L39" s="201">
        <v>312.58999999999997</v>
      </c>
      <c r="M39" s="201">
        <v>27.32</v>
      </c>
      <c r="N39" s="201">
        <v>35.07</v>
      </c>
      <c r="O39" s="201">
        <v>0</v>
      </c>
      <c r="P39" s="201">
        <v>26.05</v>
      </c>
      <c r="Q39" s="201">
        <v>0</v>
      </c>
      <c r="R39" s="201">
        <v>0</v>
      </c>
      <c r="S39" s="201">
        <v>0</v>
      </c>
      <c r="T39" s="201">
        <v>0</v>
      </c>
      <c r="U39" s="201">
        <v>62.16</v>
      </c>
      <c r="V39" s="201">
        <v>0</v>
      </c>
      <c r="W39" s="201">
        <v>0</v>
      </c>
      <c r="X39" s="201">
        <v>9.68</v>
      </c>
      <c r="Y39" s="201">
        <v>0</v>
      </c>
      <c r="Z39" s="201">
        <v>19.350000000000001</v>
      </c>
      <c r="AA39" s="201">
        <v>7.74</v>
      </c>
      <c r="AB39" s="201">
        <v>0</v>
      </c>
      <c r="AC39" s="201">
        <v>12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40.1</v>
      </c>
      <c r="AJ39" s="201">
        <v>0</v>
      </c>
      <c r="AK39" s="201">
        <v>52.66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1.94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2.9</v>
      </c>
      <c r="K40" s="201">
        <v>4.49</v>
      </c>
      <c r="L40" s="201">
        <v>312.58999999999997</v>
      </c>
      <c r="M40" s="201">
        <v>27.32</v>
      </c>
      <c r="N40" s="201">
        <v>35.07</v>
      </c>
      <c r="O40" s="201">
        <v>0</v>
      </c>
      <c r="P40" s="201">
        <v>26.05</v>
      </c>
      <c r="Q40" s="201">
        <v>0</v>
      </c>
      <c r="R40" s="201">
        <v>0</v>
      </c>
      <c r="S40" s="201">
        <v>0</v>
      </c>
      <c r="T40" s="201">
        <v>0</v>
      </c>
      <c r="U40" s="201">
        <v>62.16</v>
      </c>
      <c r="V40" s="201">
        <v>0</v>
      </c>
      <c r="W40" s="201">
        <v>0</v>
      </c>
      <c r="X40" s="201">
        <v>42.58</v>
      </c>
      <c r="Y40" s="201">
        <v>0</v>
      </c>
      <c r="Z40" s="201">
        <v>19.350000000000001</v>
      </c>
      <c r="AA40" s="201">
        <v>7.74</v>
      </c>
      <c r="AB40" s="201">
        <v>0</v>
      </c>
      <c r="AC40" s="201">
        <v>12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40.1</v>
      </c>
      <c r="AJ40" s="201">
        <v>0</v>
      </c>
      <c r="AK40" s="201">
        <v>52.66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1.94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2.9</v>
      </c>
      <c r="K41" s="201">
        <v>2</v>
      </c>
      <c r="L41" s="201">
        <v>314.17</v>
      </c>
      <c r="M41" s="201">
        <v>27.32</v>
      </c>
      <c r="N41" s="201">
        <v>35.07</v>
      </c>
      <c r="O41" s="201">
        <v>0</v>
      </c>
      <c r="P41" s="201">
        <v>26.05</v>
      </c>
      <c r="Q41" s="201">
        <v>0</v>
      </c>
      <c r="R41" s="201">
        <v>0</v>
      </c>
      <c r="S41" s="201">
        <v>0</v>
      </c>
      <c r="T41" s="201">
        <v>0</v>
      </c>
      <c r="U41" s="201">
        <v>62.16</v>
      </c>
      <c r="V41" s="201">
        <v>0</v>
      </c>
      <c r="W41" s="201">
        <v>0</v>
      </c>
      <c r="X41" s="201">
        <v>42.58</v>
      </c>
      <c r="Y41" s="201">
        <v>0</v>
      </c>
      <c r="Z41" s="201">
        <v>19.350000000000001</v>
      </c>
      <c r="AA41" s="201">
        <v>7.82</v>
      </c>
      <c r="AB41" s="201">
        <v>0</v>
      </c>
      <c r="AC41" s="201">
        <v>12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40.1</v>
      </c>
      <c r="AJ41" s="201">
        <v>0</v>
      </c>
      <c r="AK41" s="201">
        <v>52.66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1.94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2.9</v>
      </c>
      <c r="K42" s="201">
        <v>4.96</v>
      </c>
      <c r="L42" s="201">
        <v>313.10000000000002</v>
      </c>
      <c r="M42" s="201">
        <v>27.32</v>
      </c>
      <c r="N42" s="201">
        <v>35.07</v>
      </c>
      <c r="O42" s="201">
        <v>0</v>
      </c>
      <c r="P42" s="201">
        <v>26.05</v>
      </c>
      <c r="Q42" s="201">
        <v>0</v>
      </c>
      <c r="R42" s="201">
        <v>0</v>
      </c>
      <c r="S42" s="201">
        <v>0</v>
      </c>
      <c r="T42" s="201">
        <v>0</v>
      </c>
      <c r="U42" s="201">
        <v>62.16</v>
      </c>
      <c r="V42" s="201">
        <v>0</v>
      </c>
      <c r="W42" s="201">
        <v>0</v>
      </c>
      <c r="X42" s="201">
        <v>42.58</v>
      </c>
      <c r="Y42" s="201">
        <v>0</v>
      </c>
      <c r="Z42" s="201">
        <v>19.350000000000001</v>
      </c>
      <c r="AA42" s="201">
        <v>7.82</v>
      </c>
      <c r="AB42" s="201">
        <v>0</v>
      </c>
      <c r="AC42" s="201">
        <v>12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40.1</v>
      </c>
      <c r="AJ42" s="201">
        <v>0</v>
      </c>
      <c r="AK42" s="201">
        <v>52.66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1.94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2.9</v>
      </c>
      <c r="K43" s="201">
        <v>4.4800000000000004</v>
      </c>
      <c r="L43" s="201">
        <v>309.63</v>
      </c>
      <c r="M43" s="201">
        <v>27.32</v>
      </c>
      <c r="N43" s="201">
        <v>35.07</v>
      </c>
      <c r="O43" s="201">
        <v>0</v>
      </c>
      <c r="P43" s="201">
        <v>26.05</v>
      </c>
      <c r="Q43" s="201">
        <v>0</v>
      </c>
      <c r="R43" s="201">
        <v>0</v>
      </c>
      <c r="S43" s="201">
        <v>0</v>
      </c>
      <c r="T43" s="201">
        <v>0</v>
      </c>
      <c r="U43" s="201">
        <v>62.16</v>
      </c>
      <c r="V43" s="201">
        <v>0</v>
      </c>
      <c r="W43" s="201">
        <v>0</v>
      </c>
      <c r="X43" s="201">
        <v>42.58</v>
      </c>
      <c r="Y43" s="201">
        <v>0</v>
      </c>
      <c r="Z43" s="201">
        <v>19.350000000000001</v>
      </c>
      <c r="AA43" s="201">
        <v>7.74</v>
      </c>
      <c r="AB43" s="201">
        <v>0</v>
      </c>
      <c r="AC43" s="201">
        <v>12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40.1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2.9</v>
      </c>
      <c r="K44" s="201">
        <v>0</v>
      </c>
      <c r="L44" s="201">
        <v>309.63</v>
      </c>
      <c r="M44" s="201">
        <v>27.32</v>
      </c>
      <c r="N44" s="201">
        <v>35.07</v>
      </c>
      <c r="O44" s="201">
        <v>0</v>
      </c>
      <c r="P44" s="201">
        <v>26.05</v>
      </c>
      <c r="Q44" s="201">
        <v>0</v>
      </c>
      <c r="R44" s="201">
        <v>0</v>
      </c>
      <c r="S44" s="201">
        <v>0</v>
      </c>
      <c r="T44" s="201">
        <v>0</v>
      </c>
      <c r="U44" s="201">
        <v>62.16</v>
      </c>
      <c r="V44" s="201">
        <v>0</v>
      </c>
      <c r="W44" s="201">
        <v>9.68</v>
      </c>
      <c r="X44" s="201">
        <v>42.58</v>
      </c>
      <c r="Y44" s="201">
        <v>0</v>
      </c>
      <c r="Z44" s="201">
        <v>19.350000000000001</v>
      </c>
      <c r="AA44" s="201">
        <v>7.74</v>
      </c>
      <c r="AB44" s="201">
        <v>0</v>
      </c>
      <c r="AC44" s="201">
        <v>12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40.1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2.9</v>
      </c>
      <c r="K45" s="201">
        <v>0</v>
      </c>
      <c r="L45" s="201">
        <v>309.63</v>
      </c>
      <c r="M45" s="201">
        <v>27.32</v>
      </c>
      <c r="N45" s="201">
        <v>35.07</v>
      </c>
      <c r="O45" s="201">
        <v>0</v>
      </c>
      <c r="P45" s="201">
        <v>26.05</v>
      </c>
      <c r="Q45" s="201">
        <v>0</v>
      </c>
      <c r="R45" s="201">
        <v>0</v>
      </c>
      <c r="S45" s="201">
        <v>0</v>
      </c>
      <c r="T45" s="201">
        <v>0</v>
      </c>
      <c r="U45" s="201">
        <v>62.16</v>
      </c>
      <c r="V45" s="201">
        <v>0</v>
      </c>
      <c r="W45" s="201">
        <v>9.68</v>
      </c>
      <c r="X45" s="201">
        <v>42.58</v>
      </c>
      <c r="Y45" s="201">
        <v>0</v>
      </c>
      <c r="Z45" s="201">
        <v>37.58</v>
      </c>
      <c r="AA45" s="201">
        <v>26.13</v>
      </c>
      <c r="AB45" s="201">
        <v>0</v>
      </c>
      <c r="AC45" s="201">
        <v>12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40.1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2.9</v>
      </c>
      <c r="K46" s="201">
        <v>1.32</v>
      </c>
      <c r="L46" s="201">
        <v>309.63</v>
      </c>
      <c r="M46" s="201">
        <v>27.32</v>
      </c>
      <c r="N46" s="201">
        <v>35.07</v>
      </c>
      <c r="O46" s="201">
        <v>0</v>
      </c>
      <c r="P46" s="201">
        <v>26.05</v>
      </c>
      <c r="Q46" s="201">
        <v>3.24</v>
      </c>
      <c r="R46" s="201">
        <v>12.59</v>
      </c>
      <c r="S46" s="201">
        <v>7.84</v>
      </c>
      <c r="T46" s="201">
        <v>0</v>
      </c>
      <c r="U46" s="201">
        <v>62.16</v>
      </c>
      <c r="V46" s="201">
        <v>3.87</v>
      </c>
      <c r="W46" s="201">
        <v>9.68</v>
      </c>
      <c r="X46" s="201">
        <v>42.58</v>
      </c>
      <c r="Y46" s="201">
        <v>0</v>
      </c>
      <c r="Z46" s="201">
        <v>37.58</v>
      </c>
      <c r="AA46" s="201">
        <v>26.13</v>
      </c>
      <c r="AB46" s="201">
        <v>0</v>
      </c>
      <c r="AC46" s="201">
        <v>12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40.1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2.9</v>
      </c>
      <c r="K47" s="201">
        <v>4.5599999999999996</v>
      </c>
      <c r="L47" s="201">
        <v>309.63</v>
      </c>
      <c r="M47" s="201">
        <v>27.32</v>
      </c>
      <c r="N47" s="201">
        <v>35.07</v>
      </c>
      <c r="O47" s="201">
        <v>0</v>
      </c>
      <c r="P47" s="201">
        <v>26.05</v>
      </c>
      <c r="Q47" s="201">
        <v>3.24</v>
      </c>
      <c r="R47" s="201">
        <v>12.59</v>
      </c>
      <c r="S47" s="201">
        <v>7.84</v>
      </c>
      <c r="T47" s="201">
        <v>0</v>
      </c>
      <c r="U47" s="201">
        <v>62.16</v>
      </c>
      <c r="V47" s="201">
        <v>3.87</v>
      </c>
      <c r="W47" s="201">
        <v>9.68</v>
      </c>
      <c r="X47" s="201">
        <v>42.58</v>
      </c>
      <c r="Y47" s="201">
        <v>0</v>
      </c>
      <c r="Z47" s="201">
        <v>37.58</v>
      </c>
      <c r="AA47" s="201">
        <v>26.13</v>
      </c>
      <c r="AB47" s="201">
        <v>0</v>
      </c>
      <c r="AC47" s="201">
        <v>12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40.1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2.9</v>
      </c>
      <c r="K48" s="201">
        <v>4.5599999999999996</v>
      </c>
      <c r="L48" s="201">
        <v>309.63</v>
      </c>
      <c r="M48" s="201">
        <v>27.32</v>
      </c>
      <c r="N48" s="201">
        <v>35.07</v>
      </c>
      <c r="O48" s="201">
        <v>0</v>
      </c>
      <c r="P48" s="201">
        <v>26.05</v>
      </c>
      <c r="Q48" s="201">
        <v>3.24</v>
      </c>
      <c r="R48" s="201">
        <v>12.59</v>
      </c>
      <c r="S48" s="201">
        <v>7.84</v>
      </c>
      <c r="T48" s="201">
        <v>0</v>
      </c>
      <c r="U48" s="201">
        <v>62.16</v>
      </c>
      <c r="V48" s="201">
        <v>3.87</v>
      </c>
      <c r="W48" s="201">
        <v>9.68</v>
      </c>
      <c r="X48" s="201">
        <v>42.58</v>
      </c>
      <c r="Y48" s="201">
        <v>0</v>
      </c>
      <c r="Z48" s="201">
        <v>37.58</v>
      </c>
      <c r="AA48" s="201">
        <v>26.13</v>
      </c>
      <c r="AB48" s="201">
        <v>0</v>
      </c>
      <c r="AC48" s="201">
        <v>12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40.1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2.9</v>
      </c>
      <c r="K49" s="201">
        <v>9.41</v>
      </c>
      <c r="L49" s="201">
        <v>388</v>
      </c>
      <c r="M49" s="201">
        <v>27.32</v>
      </c>
      <c r="N49" s="201">
        <v>35.07</v>
      </c>
      <c r="O49" s="201">
        <v>0</v>
      </c>
      <c r="P49" s="201">
        <v>26.05</v>
      </c>
      <c r="Q49" s="201">
        <v>3.24</v>
      </c>
      <c r="R49" s="201">
        <v>12.59</v>
      </c>
      <c r="S49" s="201">
        <v>7.84</v>
      </c>
      <c r="T49" s="201">
        <v>0</v>
      </c>
      <c r="U49" s="201">
        <v>62.16</v>
      </c>
      <c r="V49" s="201">
        <v>3.87</v>
      </c>
      <c r="W49" s="201">
        <v>9.68</v>
      </c>
      <c r="X49" s="201">
        <v>42.58</v>
      </c>
      <c r="Y49" s="201">
        <v>0</v>
      </c>
      <c r="Z49" s="201">
        <v>37.58</v>
      </c>
      <c r="AA49" s="201">
        <v>26.13</v>
      </c>
      <c r="AB49" s="201">
        <v>0</v>
      </c>
      <c r="AC49" s="201">
        <v>12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40.1</v>
      </c>
      <c r="AJ49" s="201">
        <v>0</v>
      </c>
      <c r="AK49" s="201">
        <v>52.66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2.9</v>
      </c>
      <c r="K50" s="201">
        <v>9.3699999999999992</v>
      </c>
      <c r="L50" s="201">
        <v>414.13</v>
      </c>
      <c r="M50" s="201">
        <v>27.32</v>
      </c>
      <c r="N50" s="201">
        <v>35.07</v>
      </c>
      <c r="O50" s="201">
        <v>0</v>
      </c>
      <c r="P50" s="201">
        <v>26.05</v>
      </c>
      <c r="Q50" s="201">
        <v>3.24</v>
      </c>
      <c r="R50" s="201">
        <v>12.59</v>
      </c>
      <c r="S50" s="201">
        <v>7.84</v>
      </c>
      <c r="T50" s="201">
        <v>0</v>
      </c>
      <c r="U50" s="201">
        <v>62.16</v>
      </c>
      <c r="V50" s="201">
        <v>3.87</v>
      </c>
      <c r="W50" s="201">
        <v>9.68</v>
      </c>
      <c r="X50" s="201">
        <v>42.58</v>
      </c>
      <c r="Y50" s="201">
        <v>0</v>
      </c>
      <c r="Z50" s="201">
        <v>37.58</v>
      </c>
      <c r="AA50" s="201">
        <v>26.13</v>
      </c>
      <c r="AB50" s="201">
        <v>0</v>
      </c>
      <c r="AC50" s="201">
        <v>12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40.1</v>
      </c>
      <c r="AJ50" s="201">
        <v>0</v>
      </c>
      <c r="AK50" s="201">
        <v>52.66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2.9</v>
      </c>
      <c r="K51" s="201">
        <v>9.41</v>
      </c>
      <c r="L51" s="201">
        <v>430.58</v>
      </c>
      <c r="M51" s="201">
        <v>27.32</v>
      </c>
      <c r="N51" s="201">
        <v>35.07</v>
      </c>
      <c r="O51" s="201">
        <v>0</v>
      </c>
      <c r="P51" s="201">
        <v>26.05</v>
      </c>
      <c r="Q51" s="201">
        <v>3.24</v>
      </c>
      <c r="R51" s="201">
        <v>12.59</v>
      </c>
      <c r="S51" s="201">
        <v>7.84</v>
      </c>
      <c r="T51" s="201">
        <v>0</v>
      </c>
      <c r="U51" s="201">
        <v>62.16</v>
      </c>
      <c r="V51" s="201">
        <v>3.87</v>
      </c>
      <c r="W51" s="201">
        <v>9.68</v>
      </c>
      <c r="X51" s="201">
        <v>42.57</v>
      </c>
      <c r="Y51" s="201">
        <v>0</v>
      </c>
      <c r="Z51" s="201">
        <v>37.58</v>
      </c>
      <c r="AA51" s="201">
        <v>26.13</v>
      </c>
      <c r="AB51" s="201">
        <v>0</v>
      </c>
      <c r="AC51" s="201">
        <v>12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40.1</v>
      </c>
      <c r="AJ51" s="201">
        <v>0</v>
      </c>
      <c r="AK51" s="201">
        <v>50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2.9</v>
      </c>
      <c r="K52" s="201">
        <v>9.41</v>
      </c>
      <c r="L52" s="201">
        <v>466.38</v>
      </c>
      <c r="M52" s="201">
        <v>27.32</v>
      </c>
      <c r="N52" s="201">
        <v>35.07</v>
      </c>
      <c r="O52" s="201">
        <v>0</v>
      </c>
      <c r="P52" s="201">
        <v>26.05</v>
      </c>
      <c r="Q52" s="201">
        <v>3.24</v>
      </c>
      <c r="R52" s="201">
        <v>12.59</v>
      </c>
      <c r="S52" s="201">
        <v>7.84</v>
      </c>
      <c r="T52" s="201">
        <v>0</v>
      </c>
      <c r="U52" s="201">
        <v>62.16</v>
      </c>
      <c r="V52" s="201">
        <v>3.87</v>
      </c>
      <c r="W52" s="201">
        <v>9.68</v>
      </c>
      <c r="X52" s="201">
        <v>42.57</v>
      </c>
      <c r="Y52" s="201">
        <v>0</v>
      </c>
      <c r="Z52" s="201">
        <v>37.58</v>
      </c>
      <c r="AA52" s="201">
        <v>26.13</v>
      </c>
      <c r="AB52" s="201">
        <v>0</v>
      </c>
      <c r="AC52" s="201">
        <v>12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40.1</v>
      </c>
      <c r="AJ52" s="201">
        <v>0</v>
      </c>
      <c r="AK52" s="201">
        <v>50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2.9</v>
      </c>
      <c r="K53" s="201">
        <v>9.41</v>
      </c>
      <c r="L53" s="201">
        <v>521.53</v>
      </c>
      <c r="M53" s="201">
        <v>27.32</v>
      </c>
      <c r="N53" s="201">
        <v>35.07</v>
      </c>
      <c r="O53" s="201">
        <v>0</v>
      </c>
      <c r="P53" s="201">
        <v>26.05</v>
      </c>
      <c r="Q53" s="201">
        <v>3.24</v>
      </c>
      <c r="R53" s="201">
        <v>12.59</v>
      </c>
      <c r="S53" s="201">
        <v>7.84</v>
      </c>
      <c r="T53" s="201">
        <v>0</v>
      </c>
      <c r="U53" s="201">
        <v>62.16</v>
      </c>
      <c r="V53" s="201">
        <v>3.87</v>
      </c>
      <c r="W53" s="201">
        <v>9.68</v>
      </c>
      <c r="X53" s="201">
        <v>42.57</v>
      </c>
      <c r="Y53" s="201">
        <v>0</v>
      </c>
      <c r="Z53" s="201">
        <v>37.58</v>
      </c>
      <c r="AA53" s="201">
        <v>26.13</v>
      </c>
      <c r="AB53" s="201">
        <v>0</v>
      </c>
      <c r="AC53" s="201">
        <v>12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40.1</v>
      </c>
      <c r="AJ53" s="201">
        <v>0</v>
      </c>
      <c r="AK53" s="201">
        <v>50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2.9</v>
      </c>
      <c r="K54" s="201">
        <v>9.41</v>
      </c>
      <c r="L54" s="201">
        <v>546.69000000000005</v>
      </c>
      <c r="M54" s="201">
        <v>27.32</v>
      </c>
      <c r="N54" s="201">
        <v>35.07</v>
      </c>
      <c r="O54" s="201">
        <v>0</v>
      </c>
      <c r="P54" s="201">
        <v>26.05</v>
      </c>
      <c r="Q54" s="201">
        <v>3.24</v>
      </c>
      <c r="R54" s="201">
        <v>12.59</v>
      </c>
      <c r="S54" s="201">
        <v>7.84</v>
      </c>
      <c r="T54" s="201">
        <v>0</v>
      </c>
      <c r="U54" s="201">
        <v>62.16</v>
      </c>
      <c r="V54" s="201">
        <v>3.87</v>
      </c>
      <c r="W54" s="201">
        <v>9.68</v>
      </c>
      <c r="X54" s="201">
        <v>42.57</v>
      </c>
      <c r="Y54" s="201">
        <v>0</v>
      </c>
      <c r="Z54" s="201">
        <v>37.58</v>
      </c>
      <c r="AA54" s="201">
        <v>26.13</v>
      </c>
      <c r="AB54" s="201">
        <v>0</v>
      </c>
      <c r="AC54" s="201">
        <v>12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40.1</v>
      </c>
      <c r="AJ54" s="201">
        <v>0</v>
      </c>
      <c r="AK54" s="201">
        <v>50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2.9</v>
      </c>
      <c r="K55" s="201">
        <v>9.11</v>
      </c>
      <c r="L55" s="201">
        <v>537.99</v>
      </c>
      <c r="M55" s="201">
        <v>27.32</v>
      </c>
      <c r="N55" s="201">
        <v>35.07</v>
      </c>
      <c r="O55" s="201">
        <v>0</v>
      </c>
      <c r="P55" s="201">
        <v>26.05</v>
      </c>
      <c r="Q55" s="201">
        <v>3.24</v>
      </c>
      <c r="R55" s="201">
        <v>12.59</v>
      </c>
      <c r="S55" s="201">
        <v>7.84</v>
      </c>
      <c r="T55" s="201">
        <v>0</v>
      </c>
      <c r="U55" s="201">
        <v>62.16</v>
      </c>
      <c r="V55" s="201">
        <v>4.03</v>
      </c>
      <c r="W55" s="201">
        <v>9.68</v>
      </c>
      <c r="X55" s="201">
        <v>42.57</v>
      </c>
      <c r="Y55" s="201">
        <v>0</v>
      </c>
      <c r="Z55" s="201">
        <v>37.58</v>
      </c>
      <c r="AA55" s="201">
        <v>26.13</v>
      </c>
      <c r="AB55" s="201">
        <v>0</v>
      </c>
      <c r="AC55" s="201">
        <v>8.59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37.76</v>
      </c>
      <c r="AJ55" s="201">
        <v>0</v>
      </c>
      <c r="AK55" s="201">
        <v>50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2.9</v>
      </c>
      <c r="K56" s="201">
        <v>9.11</v>
      </c>
      <c r="L56" s="201">
        <v>559.76</v>
      </c>
      <c r="M56" s="201">
        <v>27.32</v>
      </c>
      <c r="N56" s="201">
        <v>35.07</v>
      </c>
      <c r="O56" s="201">
        <v>0</v>
      </c>
      <c r="P56" s="201">
        <v>26.05</v>
      </c>
      <c r="Q56" s="201">
        <v>3.24</v>
      </c>
      <c r="R56" s="201">
        <v>12.59</v>
      </c>
      <c r="S56" s="201">
        <v>7.84</v>
      </c>
      <c r="T56" s="201">
        <v>0</v>
      </c>
      <c r="U56" s="201">
        <v>62.16</v>
      </c>
      <c r="V56" s="201">
        <v>4.03</v>
      </c>
      <c r="W56" s="201">
        <v>9.68</v>
      </c>
      <c r="X56" s="201">
        <v>42.57</v>
      </c>
      <c r="Y56" s="201">
        <v>0</v>
      </c>
      <c r="Z56" s="201">
        <v>37.58</v>
      </c>
      <c r="AA56" s="201">
        <v>26.13</v>
      </c>
      <c r="AB56" s="201">
        <v>0</v>
      </c>
      <c r="AC56" s="201">
        <v>8.59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37.76</v>
      </c>
      <c r="AJ56" s="201">
        <v>0</v>
      </c>
      <c r="AK56" s="201">
        <v>50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2.9</v>
      </c>
      <c r="K57" s="201">
        <v>9.11</v>
      </c>
      <c r="L57" s="201">
        <v>559.76</v>
      </c>
      <c r="M57" s="201">
        <v>27.32</v>
      </c>
      <c r="N57" s="201">
        <v>35.07</v>
      </c>
      <c r="O57" s="201">
        <v>0</v>
      </c>
      <c r="P57" s="201">
        <v>26.05</v>
      </c>
      <c r="Q57" s="201">
        <v>3.24</v>
      </c>
      <c r="R57" s="201">
        <v>12.59</v>
      </c>
      <c r="S57" s="201">
        <v>7.84</v>
      </c>
      <c r="T57" s="201">
        <v>0</v>
      </c>
      <c r="U57" s="201">
        <v>62.16</v>
      </c>
      <c r="V57" s="201">
        <v>3.87</v>
      </c>
      <c r="W57" s="201">
        <v>9.68</v>
      </c>
      <c r="X57" s="201">
        <v>42.57</v>
      </c>
      <c r="Y57" s="201">
        <v>0</v>
      </c>
      <c r="Z57" s="201">
        <v>37.58</v>
      </c>
      <c r="AA57" s="201">
        <v>26.13</v>
      </c>
      <c r="AB57" s="201">
        <v>0</v>
      </c>
      <c r="AC57" s="201">
        <v>12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40.1</v>
      </c>
      <c r="AJ57" s="201">
        <v>0</v>
      </c>
      <c r="AK57" s="201">
        <v>50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2.9</v>
      </c>
      <c r="K58" s="201">
        <v>9.11</v>
      </c>
      <c r="L58" s="201">
        <v>559.76</v>
      </c>
      <c r="M58" s="201">
        <v>27.32</v>
      </c>
      <c r="N58" s="201">
        <v>35.07</v>
      </c>
      <c r="O58" s="201">
        <v>0</v>
      </c>
      <c r="P58" s="201">
        <v>26.05</v>
      </c>
      <c r="Q58" s="201">
        <v>3.24</v>
      </c>
      <c r="R58" s="201">
        <v>12.59</v>
      </c>
      <c r="S58" s="201">
        <v>7.84</v>
      </c>
      <c r="T58" s="201">
        <v>0</v>
      </c>
      <c r="U58" s="201">
        <v>62.16</v>
      </c>
      <c r="V58" s="201">
        <v>3.87</v>
      </c>
      <c r="W58" s="201">
        <v>9.68</v>
      </c>
      <c r="X58" s="201">
        <v>42.57</v>
      </c>
      <c r="Y58" s="201">
        <v>0</v>
      </c>
      <c r="Z58" s="201">
        <v>37.58</v>
      </c>
      <c r="AA58" s="201">
        <v>26.13</v>
      </c>
      <c r="AB58" s="201">
        <v>0</v>
      </c>
      <c r="AC58" s="201">
        <v>12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40.1</v>
      </c>
      <c r="AJ58" s="201">
        <v>0</v>
      </c>
      <c r="AK58" s="201">
        <v>50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2.9</v>
      </c>
      <c r="K59" s="201">
        <v>9.1999999999999993</v>
      </c>
      <c r="L59" s="201">
        <v>559.76</v>
      </c>
      <c r="M59" s="201">
        <v>27.32</v>
      </c>
      <c r="N59" s="201">
        <v>35.07</v>
      </c>
      <c r="O59" s="201">
        <v>0</v>
      </c>
      <c r="P59" s="201">
        <v>26.05</v>
      </c>
      <c r="Q59" s="201">
        <v>3.24</v>
      </c>
      <c r="R59" s="201">
        <v>12.59</v>
      </c>
      <c r="S59" s="201">
        <v>7.84</v>
      </c>
      <c r="T59" s="201">
        <v>0</v>
      </c>
      <c r="U59" s="201">
        <v>62.16</v>
      </c>
      <c r="V59" s="201">
        <v>4.03</v>
      </c>
      <c r="W59" s="201">
        <v>9.68</v>
      </c>
      <c r="X59" s="201">
        <v>42.57</v>
      </c>
      <c r="Y59" s="201">
        <v>0</v>
      </c>
      <c r="Z59" s="201">
        <v>37.58</v>
      </c>
      <c r="AA59" s="201">
        <v>26.13</v>
      </c>
      <c r="AB59" s="201">
        <v>0</v>
      </c>
      <c r="AC59" s="201">
        <v>12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40.1</v>
      </c>
      <c r="AJ59" s="201">
        <v>0</v>
      </c>
      <c r="AK59" s="201">
        <v>50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2.9</v>
      </c>
      <c r="K60" s="201">
        <v>9.11</v>
      </c>
      <c r="L60" s="201">
        <v>559.76</v>
      </c>
      <c r="M60" s="201">
        <v>27.32</v>
      </c>
      <c r="N60" s="201">
        <v>35.07</v>
      </c>
      <c r="O60" s="201">
        <v>0</v>
      </c>
      <c r="P60" s="201">
        <v>26.05</v>
      </c>
      <c r="Q60" s="201">
        <v>3.24</v>
      </c>
      <c r="R60" s="201">
        <v>12.59</v>
      </c>
      <c r="S60" s="201">
        <v>7.84</v>
      </c>
      <c r="T60" s="201">
        <v>0</v>
      </c>
      <c r="U60" s="201">
        <v>62.16</v>
      </c>
      <c r="V60" s="201">
        <v>3.87</v>
      </c>
      <c r="W60" s="201">
        <v>9.68</v>
      </c>
      <c r="X60" s="201">
        <v>42.57</v>
      </c>
      <c r="Y60" s="201">
        <v>0</v>
      </c>
      <c r="Z60" s="201">
        <v>37.58</v>
      </c>
      <c r="AA60" s="201">
        <v>26.13</v>
      </c>
      <c r="AB60" s="201">
        <v>0</v>
      </c>
      <c r="AC60" s="201">
        <v>12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40.1</v>
      </c>
      <c r="AJ60" s="201">
        <v>0</v>
      </c>
      <c r="AK60" s="201">
        <v>50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2.9</v>
      </c>
      <c r="K61" s="201">
        <v>9.11</v>
      </c>
      <c r="L61" s="201">
        <v>559.76</v>
      </c>
      <c r="M61" s="201">
        <v>27.32</v>
      </c>
      <c r="N61" s="201">
        <v>35.07</v>
      </c>
      <c r="O61" s="201">
        <v>0</v>
      </c>
      <c r="P61" s="201">
        <v>26.05</v>
      </c>
      <c r="Q61" s="201">
        <v>3.24</v>
      </c>
      <c r="R61" s="201">
        <v>12.59</v>
      </c>
      <c r="S61" s="201">
        <v>7.84</v>
      </c>
      <c r="T61" s="201">
        <v>0</v>
      </c>
      <c r="U61" s="201">
        <v>62.16</v>
      </c>
      <c r="V61" s="201">
        <v>3.87</v>
      </c>
      <c r="W61" s="201">
        <v>9.68</v>
      </c>
      <c r="X61" s="201">
        <v>42.57</v>
      </c>
      <c r="Y61" s="201">
        <v>0</v>
      </c>
      <c r="Z61" s="201">
        <v>37.58</v>
      </c>
      <c r="AA61" s="201">
        <v>26.13</v>
      </c>
      <c r="AB61" s="201">
        <v>0</v>
      </c>
      <c r="AC61" s="201">
        <v>12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40.1</v>
      </c>
      <c r="AJ61" s="201">
        <v>0</v>
      </c>
      <c r="AK61" s="201">
        <v>49.27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2.9</v>
      </c>
      <c r="K62" s="201">
        <v>9.11</v>
      </c>
      <c r="L62" s="201">
        <v>559.76</v>
      </c>
      <c r="M62" s="201">
        <v>27.32</v>
      </c>
      <c r="N62" s="201">
        <v>35.07</v>
      </c>
      <c r="O62" s="201">
        <v>0</v>
      </c>
      <c r="P62" s="201">
        <v>26.05</v>
      </c>
      <c r="Q62" s="201">
        <v>3.24</v>
      </c>
      <c r="R62" s="201">
        <v>12.59</v>
      </c>
      <c r="S62" s="201">
        <v>7.84</v>
      </c>
      <c r="T62" s="201">
        <v>0</v>
      </c>
      <c r="U62" s="201">
        <v>62.16</v>
      </c>
      <c r="V62" s="201">
        <v>3.87</v>
      </c>
      <c r="W62" s="201">
        <v>9.68</v>
      </c>
      <c r="X62" s="201">
        <v>42.57</v>
      </c>
      <c r="Y62" s="201">
        <v>0</v>
      </c>
      <c r="Z62" s="201">
        <v>37.58</v>
      </c>
      <c r="AA62" s="201">
        <v>26.13</v>
      </c>
      <c r="AB62" s="201">
        <v>0</v>
      </c>
      <c r="AC62" s="201">
        <v>12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40.1</v>
      </c>
      <c r="AJ62" s="201">
        <v>0</v>
      </c>
      <c r="AK62" s="201">
        <v>49.27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2.9</v>
      </c>
      <c r="K63" s="201">
        <v>9.11</v>
      </c>
      <c r="L63" s="201">
        <v>559.76</v>
      </c>
      <c r="M63" s="201">
        <v>27.32</v>
      </c>
      <c r="N63" s="201">
        <v>35.07</v>
      </c>
      <c r="O63" s="201">
        <v>0</v>
      </c>
      <c r="P63" s="201">
        <v>26.05</v>
      </c>
      <c r="Q63" s="201">
        <v>3.24</v>
      </c>
      <c r="R63" s="201">
        <v>12.59</v>
      </c>
      <c r="S63" s="201">
        <v>7.84</v>
      </c>
      <c r="T63" s="201">
        <v>0</v>
      </c>
      <c r="U63" s="201">
        <v>62.16</v>
      </c>
      <c r="V63" s="201">
        <v>3.87</v>
      </c>
      <c r="W63" s="201">
        <v>9.68</v>
      </c>
      <c r="X63" s="201">
        <v>42.57</v>
      </c>
      <c r="Y63" s="201">
        <v>0</v>
      </c>
      <c r="Z63" s="201">
        <v>37.58</v>
      </c>
      <c r="AA63" s="201">
        <v>26.13</v>
      </c>
      <c r="AB63" s="201">
        <v>0</v>
      </c>
      <c r="AC63" s="201">
        <v>12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40.1</v>
      </c>
      <c r="AJ63" s="201">
        <v>0</v>
      </c>
      <c r="AK63" s="201">
        <v>49.27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14.51</v>
      </c>
      <c r="K64" s="201">
        <v>9.11</v>
      </c>
      <c r="L64" s="201">
        <v>559.76</v>
      </c>
      <c r="M64" s="201">
        <v>27.32</v>
      </c>
      <c r="N64" s="201">
        <v>35.07</v>
      </c>
      <c r="O64" s="201">
        <v>0</v>
      </c>
      <c r="P64" s="201">
        <v>26.05</v>
      </c>
      <c r="Q64" s="201">
        <v>3.24</v>
      </c>
      <c r="R64" s="201">
        <v>12.59</v>
      </c>
      <c r="S64" s="201">
        <v>7.84</v>
      </c>
      <c r="T64" s="201">
        <v>0</v>
      </c>
      <c r="U64" s="201">
        <v>62.16</v>
      </c>
      <c r="V64" s="201">
        <v>3.87</v>
      </c>
      <c r="W64" s="201">
        <v>9.68</v>
      </c>
      <c r="X64" s="201">
        <v>42.57</v>
      </c>
      <c r="Y64" s="201">
        <v>0</v>
      </c>
      <c r="Z64" s="201">
        <v>37.58</v>
      </c>
      <c r="AA64" s="201">
        <v>26.13</v>
      </c>
      <c r="AB64" s="201">
        <v>0</v>
      </c>
      <c r="AC64" s="201">
        <v>11.64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40.1</v>
      </c>
      <c r="AJ64" s="201">
        <v>0</v>
      </c>
      <c r="AK64" s="201">
        <v>64.37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13.34</v>
      </c>
      <c r="K65" s="201">
        <v>9.11</v>
      </c>
      <c r="L65" s="201">
        <v>559.76</v>
      </c>
      <c r="M65" s="201">
        <v>27.32</v>
      </c>
      <c r="N65" s="201">
        <v>35.07</v>
      </c>
      <c r="O65" s="201">
        <v>0</v>
      </c>
      <c r="P65" s="201">
        <v>26.05</v>
      </c>
      <c r="Q65" s="201">
        <v>3.24</v>
      </c>
      <c r="R65" s="201">
        <v>12.59</v>
      </c>
      <c r="S65" s="201">
        <v>7.84</v>
      </c>
      <c r="T65" s="201">
        <v>0</v>
      </c>
      <c r="U65" s="201">
        <v>62.16</v>
      </c>
      <c r="V65" s="201">
        <v>3.87</v>
      </c>
      <c r="W65" s="201">
        <v>9.68</v>
      </c>
      <c r="X65" s="201">
        <v>42.57</v>
      </c>
      <c r="Y65" s="201">
        <v>0</v>
      </c>
      <c r="Z65" s="201">
        <v>37.58</v>
      </c>
      <c r="AA65" s="201">
        <v>26.13</v>
      </c>
      <c r="AB65" s="201">
        <v>0</v>
      </c>
      <c r="AC65" s="201">
        <v>11.64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40.1</v>
      </c>
      <c r="AJ65" s="201">
        <v>0</v>
      </c>
      <c r="AK65" s="201">
        <v>64.37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13.34</v>
      </c>
      <c r="K66" s="201">
        <v>9.11</v>
      </c>
      <c r="L66" s="201">
        <v>559.76</v>
      </c>
      <c r="M66" s="201">
        <v>27.32</v>
      </c>
      <c r="N66" s="201">
        <v>35.07</v>
      </c>
      <c r="O66" s="201">
        <v>0</v>
      </c>
      <c r="P66" s="201">
        <v>26.05</v>
      </c>
      <c r="Q66" s="201">
        <v>3.24</v>
      </c>
      <c r="R66" s="201">
        <v>12.59</v>
      </c>
      <c r="S66" s="201">
        <v>7.84</v>
      </c>
      <c r="T66" s="201">
        <v>0</v>
      </c>
      <c r="U66" s="201">
        <v>62.16</v>
      </c>
      <c r="V66" s="201">
        <v>3.87</v>
      </c>
      <c r="W66" s="201">
        <v>9.68</v>
      </c>
      <c r="X66" s="201">
        <v>42.57</v>
      </c>
      <c r="Y66" s="201">
        <v>0</v>
      </c>
      <c r="Z66" s="201">
        <v>37.58</v>
      </c>
      <c r="AA66" s="201">
        <v>26.13</v>
      </c>
      <c r="AB66" s="201">
        <v>0</v>
      </c>
      <c r="AC66" s="201">
        <v>11.64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40.1</v>
      </c>
      <c r="AJ66" s="201">
        <v>0</v>
      </c>
      <c r="AK66" s="201">
        <v>64.37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14.51</v>
      </c>
      <c r="K67" s="201">
        <v>9.11</v>
      </c>
      <c r="L67" s="201">
        <v>559.76</v>
      </c>
      <c r="M67" s="201">
        <v>27.32</v>
      </c>
      <c r="N67" s="201">
        <v>35.07</v>
      </c>
      <c r="O67" s="201">
        <v>0</v>
      </c>
      <c r="P67" s="201">
        <v>26.05</v>
      </c>
      <c r="Q67" s="201">
        <v>3.24</v>
      </c>
      <c r="R67" s="201">
        <v>12.59</v>
      </c>
      <c r="S67" s="201">
        <v>7.84</v>
      </c>
      <c r="T67" s="201">
        <v>0</v>
      </c>
      <c r="U67" s="201">
        <v>62.16</v>
      </c>
      <c r="V67" s="201">
        <v>3.87</v>
      </c>
      <c r="W67" s="201">
        <v>9.68</v>
      </c>
      <c r="X67" s="201">
        <v>42.57</v>
      </c>
      <c r="Y67" s="201">
        <v>0</v>
      </c>
      <c r="Z67" s="201">
        <v>37.58</v>
      </c>
      <c r="AA67" s="201">
        <v>26.13</v>
      </c>
      <c r="AB67" s="201">
        <v>0</v>
      </c>
      <c r="AC67" s="201">
        <v>11.64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40.1</v>
      </c>
      <c r="AJ67" s="201">
        <v>0</v>
      </c>
      <c r="AK67" s="201">
        <v>64.37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14.51</v>
      </c>
      <c r="K68" s="201">
        <v>9.11</v>
      </c>
      <c r="L68" s="201">
        <v>559.76</v>
      </c>
      <c r="M68" s="201">
        <v>27.32</v>
      </c>
      <c r="N68" s="201">
        <v>35.07</v>
      </c>
      <c r="O68" s="201">
        <v>0</v>
      </c>
      <c r="P68" s="201">
        <v>26.05</v>
      </c>
      <c r="Q68" s="201">
        <v>3.24</v>
      </c>
      <c r="R68" s="201">
        <v>12.59</v>
      </c>
      <c r="S68" s="201">
        <v>7.84</v>
      </c>
      <c r="T68" s="201">
        <v>0</v>
      </c>
      <c r="U68" s="201">
        <v>62.16</v>
      </c>
      <c r="V68" s="201">
        <v>3.87</v>
      </c>
      <c r="W68" s="201">
        <v>9.68</v>
      </c>
      <c r="X68" s="201">
        <v>42.57</v>
      </c>
      <c r="Y68" s="201">
        <v>0</v>
      </c>
      <c r="Z68" s="201">
        <v>37.58</v>
      </c>
      <c r="AA68" s="201">
        <v>26.13</v>
      </c>
      <c r="AB68" s="201">
        <v>0</v>
      </c>
      <c r="AC68" s="201">
        <v>11.64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40.1</v>
      </c>
      <c r="AJ68" s="201">
        <v>0</v>
      </c>
      <c r="AK68" s="201">
        <v>64.37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14.51</v>
      </c>
      <c r="K69" s="201">
        <v>9.11</v>
      </c>
      <c r="L69" s="201">
        <v>559.76</v>
      </c>
      <c r="M69" s="201">
        <v>27.32</v>
      </c>
      <c r="N69" s="201">
        <v>35.07</v>
      </c>
      <c r="O69" s="201">
        <v>0</v>
      </c>
      <c r="P69" s="201">
        <v>26.05</v>
      </c>
      <c r="Q69" s="201">
        <v>3.24</v>
      </c>
      <c r="R69" s="201">
        <v>12.59</v>
      </c>
      <c r="S69" s="201">
        <v>7.84</v>
      </c>
      <c r="T69" s="201">
        <v>0</v>
      </c>
      <c r="U69" s="201">
        <v>62.16</v>
      </c>
      <c r="V69" s="201">
        <v>3.87</v>
      </c>
      <c r="W69" s="201">
        <v>9.68</v>
      </c>
      <c r="X69" s="201">
        <v>42.57</v>
      </c>
      <c r="Y69" s="201">
        <v>0</v>
      </c>
      <c r="Z69" s="201">
        <v>37.58</v>
      </c>
      <c r="AA69" s="201">
        <v>26.13</v>
      </c>
      <c r="AB69" s="201">
        <v>0</v>
      </c>
      <c r="AC69" s="201">
        <v>11.64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40.1</v>
      </c>
      <c r="AJ69" s="201">
        <v>0</v>
      </c>
      <c r="AK69" s="201">
        <v>64.37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14.51</v>
      </c>
      <c r="K70" s="201">
        <v>9.11</v>
      </c>
      <c r="L70" s="201">
        <v>559.76</v>
      </c>
      <c r="M70" s="201">
        <v>27.32</v>
      </c>
      <c r="N70" s="201">
        <v>35.07</v>
      </c>
      <c r="O70" s="201">
        <v>0</v>
      </c>
      <c r="P70" s="201">
        <v>26.05</v>
      </c>
      <c r="Q70" s="201">
        <v>3.24</v>
      </c>
      <c r="R70" s="201">
        <v>12.59</v>
      </c>
      <c r="S70" s="201">
        <v>7.84</v>
      </c>
      <c r="T70" s="201">
        <v>0</v>
      </c>
      <c r="U70" s="201">
        <v>62.16</v>
      </c>
      <c r="V70" s="201">
        <v>3.87</v>
      </c>
      <c r="W70" s="201">
        <v>9.68</v>
      </c>
      <c r="X70" s="201">
        <v>42.57</v>
      </c>
      <c r="Y70" s="201">
        <v>0</v>
      </c>
      <c r="Z70" s="201">
        <v>37.58</v>
      </c>
      <c r="AA70" s="201">
        <v>26.13</v>
      </c>
      <c r="AB70" s="201">
        <v>0</v>
      </c>
      <c r="AC70" s="201">
        <v>11.64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40.1</v>
      </c>
      <c r="AJ70" s="201">
        <v>0</v>
      </c>
      <c r="AK70" s="201">
        <v>64.37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9.76</v>
      </c>
      <c r="K71" s="201">
        <v>9.11</v>
      </c>
      <c r="L71" s="201">
        <v>559.76</v>
      </c>
      <c r="M71" s="201">
        <v>27.32</v>
      </c>
      <c r="N71" s="201">
        <v>35.07</v>
      </c>
      <c r="O71" s="201">
        <v>0</v>
      </c>
      <c r="P71" s="201">
        <v>26.05</v>
      </c>
      <c r="Q71" s="201">
        <v>3.24</v>
      </c>
      <c r="R71" s="201">
        <v>12.59</v>
      </c>
      <c r="S71" s="201">
        <v>7.84</v>
      </c>
      <c r="T71" s="201">
        <v>0</v>
      </c>
      <c r="U71" s="201">
        <v>62.16</v>
      </c>
      <c r="V71" s="201">
        <v>3.87</v>
      </c>
      <c r="W71" s="201">
        <v>9.68</v>
      </c>
      <c r="X71" s="201">
        <v>42.57</v>
      </c>
      <c r="Y71" s="201">
        <v>0</v>
      </c>
      <c r="Z71" s="201">
        <v>37.58</v>
      </c>
      <c r="AA71" s="201">
        <v>26.13</v>
      </c>
      <c r="AB71" s="201">
        <v>0</v>
      </c>
      <c r="AC71" s="201">
        <v>11.64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40.1</v>
      </c>
      <c r="AJ71" s="201">
        <v>0</v>
      </c>
      <c r="AK71" s="201">
        <v>64.37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9.76</v>
      </c>
      <c r="K72" s="201">
        <v>9.11</v>
      </c>
      <c r="L72" s="201">
        <v>559.76</v>
      </c>
      <c r="M72" s="201">
        <v>27.32</v>
      </c>
      <c r="N72" s="201">
        <v>35.07</v>
      </c>
      <c r="O72" s="201">
        <v>0</v>
      </c>
      <c r="P72" s="201">
        <v>26.05</v>
      </c>
      <c r="Q72" s="201">
        <v>3.24</v>
      </c>
      <c r="R72" s="201">
        <v>12.59</v>
      </c>
      <c r="S72" s="201">
        <v>7.84</v>
      </c>
      <c r="T72" s="201">
        <v>0</v>
      </c>
      <c r="U72" s="201">
        <v>62.16</v>
      </c>
      <c r="V72" s="201">
        <v>3.87</v>
      </c>
      <c r="W72" s="201">
        <v>9.68</v>
      </c>
      <c r="X72" s="201">
        <v>42.57</v>
      </c>
      <c r="Y72" s="201">
        <v>0</v>
      </c>
      <c r="Z72" s="201">
        <v>37.58</v>
      </c>
      <c r="AA72" s="201">
        <v>26.13</v>
      </c>
      <c r="AB72" s="201">
        <v>0</v>
      </c>
      <c r="AC72" s="201">
        <v>9.14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40.1</v>
      </c>
      <c r="AJ72" s="201">
        <v>0</v>
      </c>
      <c r="AK72" s="201">
        <v>64.37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9.76</v>
      </c>
      <c r="K73" s="201">
        <v>9.11</v>
      </c>
      <c r="L73" s="201">
        <v>559.76</v>
      </c>
      <c r="M73" s="201">
        <v>27.32</v>
      </c>
      <c r="N73" s="201">
        <v>35.07</v>
      </c>
      <c r="O73" s="201">
        <v>0</v>
      </c>
      <c r="P73" s="201">
        <v>26.05</v>
      </c>
      <c r="Q73" s="201">
        <v>3.24</v>
      </c>
      <c r="R73" s="201">
        <v>12.59</v>
      </c>
      <c r="S73" s="201">
        <v>7.84</v>
      </c>
      <c r="T73" s="201">
        <v>0</v>
      </c>
      <c r="U73" s="201">
        <v>62.16</v>
      </c>
      <c r="V73" s="201">
        <v>3.87</v>
      </c>
      <c r="W73" s="201">
        <v>9.68</v>
      </c>
      <c r="X73" s="201">
        <v>42.57</v>
      </c>
      <c r="Y73" s="201">
        <v>0</v>
      </c>
      <c r="Z73" s="201">
        <v>37.58</v>
      </c>
      <c r="AA73" s="201">
        <v>26.13</v>
      </c>
      <c r="AB73" s="201">
        <v>0</v>
      </c>
      <c r="AC73" s="201">
        <v>11.7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40.1</v>
      </c>
      <c r="AJ73" s="201">
        <v>0</v>
      </c>
      <c r="AK73" s="201">
        <v>64.37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8.23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9.76</v>
      </c>
      <c r="K74" s="201">
        <v>9.11</v>
      </c>
      <c r="L74" s="201">
        <v>559.76</v>
      </c>
      <c r="M74" s="201">
        <v>27.32</v>
      </c>
      <c r="N74" s="201">
        <v>35.07</v>
      </c>
      <c r="O74" s="201">
        <v>0</v>
      </c>
      <c r="P74" s="201">
        <v>26.05</v>
      </c>
      <c r="Q74" s="201">
        <v>3.24</v>
      </c>
      <c r="R74" s="201">
        <v>12.59</v>
      </c>
      <c r="S74" s="201">
        <v>7.84</v>
      </c>
      <c r="T74" s="201">
        <v>0</v>
      </c>
      <c r="U74" s="201">
        <v>62.16</v>
      </c>
      <c r="V74" s="201">
        <v>3.87</v>
      </c>
      <c r="W74" s="201">
        <v>9.68</v>
      </c>
      <c r="X74" s="201">
        <v>42.57</v>
      </c>
      <c r="Y74" s="201">
        <v>0</v>
      </c>
      <c r="Z74" s="201">
        <v>37.58</v>
      </c>
      <c r="AA74" s="201">
        <v>26.13</v>
      </c>
      <c r="AB74" s="201">
        <v>0</v>
      </c>
      <c r="AC74" s="201">
        <v>11.7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40.1</v>
      </c>
      <c r="AJ74" s="201">
        <v>0</v>
      </c>
      <c r="AK74" s="201">
        <v>64.37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5.2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9.44</v>
      </c>
      <c r="K75" s="201">
        <v>9.11</v>
      </c>
      <c r="L75" s="201">
        <v>559.76</v>
      </c>
      <c r="M75" s="201">
        <v>27.32</v>
      </c>
      <c r="N75" s="201">
        <v>35.07</v>
      </c>
      <c r="O75" s="201">
        <v>0</v>
      </c>
      <c r="P75" s="201">
        <v>26.05</v>
      </c>
      <c r="Q75" s="201">
        <v>3.24</v>
      </c>
      <c r="R75" s="201">
        <v>12.59</v>
      </c>
      <c r="S75" s="201">
        <v>7.84</v>
      </c>
      <c r="T75" s="201">
        <v>0</v>
      </c>
      <c r="U75" s="201">
        <v>62.16</v>
      </c>
      <c r="V75" s="201">
        <v>3.87</v>
      </c>
      <c r="W75" s="201">
        <v>9.68</v>
      </c>
      <c r="X75" s="201">
        <v>42.57</v>
      </c>
      <c r="Y75" s="201">
        <v>0</v>
      </c>
      <c r="Z75" s="201">
        <v>37.58</v>
      </c>
      <c r="AA75" s="201">
        <v>26.13</v>
      </c>
      <c r="AB75" s="201">
        <v>0</v>
      </c>
      <c r="AC75" s="201">
        <v>11.7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40.1</v>
      </c>
      <c r="AJ75" s="201">
        <v>0</v>
      </c>
      <c r="AK75" s="201">
        <v>64.37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9.44</v>
      </c>
      <c r="K76" s="201">
        <v>9.11</v>
      </c>
      <c r="L76" s="201">
        <v>559.76</v>
      </c>
      <c r="M76" s="201">
        <v>27.32</v>
      </c>
      <c r="N76" s="201">
        <v>35.07</v>
      </c>
      <c r="O76" s="201">
        <v>0</v>
      </c>
      <c r="P76" s="201">
        <v>26.05</v>
      </c>
      <c r="Q76" s="201">
        <v>3.24</v>
      </c>
      <c r="R76" s="201">
        <v>12.59</v>
      </c>
      <c r="S76" s="201">
        <v>7.84</v>
      </c>
      <c r="T76" s="201">
        <v>0</v>
      </c>
      <c r="U76" s="201">
        <v>62.16</v>
      </c>
      <c r="V76" s="201">
        <v>3.87</v>
      </c>
      <c r="W76" s="201">
        <v>9.68</v>
      </c>
      <c r="X76" s="201">
        <v>42.57</v>
      </c>
      <c r="Y76" s="201">
        <v>0</v>
      </c>
      <c r="Z76" s="201">
        <v>37.58</v>
      </c>
      <c r="AA76" s="201">
        <v>26.13</v>
      </c>
      <c r="AB76" s="201">
        <v>0</v>
      </c>
      <c r="AC76" s="201">
        <v>12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40.1</v>
      </c>
      <c r="AJ76" s="201">
        <v>0</v>
      </c>
      <c r="AK76" s="201">
        <v>64.37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559.76</v>
      </c>
      <c r="M77" s="201">
        <v>27.32</v>
      </c>
      <c r="N77" s="201">
        <v>35.07</v>
      </c>
      <c r="O77" s="201">
        <v>0</v>
      </c>
      <c r="P77" s="201">
        <v>26.05</v>
      </c>
      <c r="Q77" s="201">
        <v>3.24</v>
      </c>
      <c r="R77" s="201">
        <v>12.59</v>
      </c>
      <c r="S77" s="201">
        <v>7.84</v>
      </c>
      <c r="T77" s="201">
        <v>0</v>
      </c>
      <c r="U77" s="201">
        <v>62.16</v>
      </c>
      <c r="V77" s="201">
        <v>3.87</v>
      </c>
      <c r="W77" s="201">
        <v>9.68</v>
      </c>
      <c r="X77" s="201">
        <v>42.57</v>
      </c>
      <c r="Y77" s="201">
        <v>0</v>
      </c>
      <c r="Z77" s="201">
        <v>37.58</v>
      </c>
      <c r="AA77" s="201">
        <v>26.13</v>
      </c>
      <c r="AB77" s="201">
        <v>0</v>
      </c>
      <c r="AC77" s="201">
        <v>12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40.1</v>
      </c>
      <c r="AJ77" s="201">
        <v>0</v>
      </c>
      <c r="AK77" s="201">
        <v>50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559.76</v>
      </c>
      <c r="M78" s="201">
        <v>27.32</v>
      </c>
      <c r="N78" s="201">
        <v>35.07</v>
      </c>
      <c r="O78" s="201">
        <v>0</v>
      </c>
      <c r="P78" s="201">
        <v>26.05</v>
      </c>
      <c r="Q78" s="201">
        <v>3.24</v>
      </c>
      <c r="R78" s="201">
        <v>12.59</v>
      </c>
      <c r="S78" s="201">
        <v>7.84</v>
      </c>
      <c r="T78" s="201">
        <v>0</v>
      </c>
      <c r="U78" s="201">
        <v>62.16</v>
      </c>
      <c r="V78" s="201">
        <v>3.87</v>
      </c>
      <c r="W78" s="201">
        <v>9.68</v>
      </c>
      <c r="X78" s="201">
        <v>42.57</v>
      </c>
      <c r="Y78" s="201">
        <v>0</v>
      </c>
      <c r="Z78" s="201">
        <v>37.58</v>
      </c>
      <c r="AA78" s="201">
        <v>26.13</v>
      </c>
      <c r="AB78" s="201">
        <v>0</v>
      </c>
      <c r="AC78" s="201">
        <v>12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40.1</v>
      </c>
      <c r="AJ78" s="201">
        <v>0</v>
      </c>
      <c r="AK78" s="201">
        <v>50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559.76</v>
      </c>
      <c r="M79" s="201">
        <v>27.32</v>
      </c>
      <c r="N79" s="201">
        <v>35.07</v>
      </c>
      <c r="O79" s="201">
        <v>0</v>
      </c>
      <c r="P79" s="201">
        <v>26.05</v>
      </c>
      <c r="Q79" s="201">
        <v>3.24</v>
      </c>
      <c r="R79" s="201">
        <v>12.59</v>
      </c>
      <c r="S79" s="201">
        <v>7.84</v>
      </c>
      <c r="T79" s="201">
        <v>0</v>
      </c>
      <c r="U79" s="201">
        <v>62.16</v>
      </c>
      <c r="V79" s="201">
        <v>3.87</v>
      </c>
      <c r="W79" s="201">
        <v>9.68</v>
      </c>
      <c r="X79" s="201">
        <v>42.57</v>
      </c>
      <c r="Y79" s="201">
        <v>0</v>
      </c>
      <c r="Z79" s="201">
        <v>37.58</v>
      </c>
      <c r="AA79" s="201">
        <v>26.13</v>
      </c>
      <c r="AB79" s="201">
        <v>0</v>
      </c>
      <c r="AC79" s="201">
        <v>12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40.1</v>
      </c>
      <c r="AJ79" s="201">
        <v>0</v>
      </c>
      <c r="AK79" s="201">
        <v>50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559.76</v>
      </c>
      <c r="M80" s="201">
        <v>27.32</v>
      </c>
      <c r="N80" s="201">
        <v>35.07</v>
      </c>
      <c r="O80" s="201">
        <v>0</v>
      </c>
      <c r="P80" s="201">
        <v>26.05</v>
      </c>
      <c r="Q80" s="201">
        <v>3.24</v>
      </c>
      <c r="R80" s="201">
        <v>12.59</v>
      </c>
      <c r="S80" s="201">
        <v>7.84</v>
      </c>
      <c r="T80" s="201">
        <v>0</v>
      </c>
      <c r="U80" s="201">
        <v>62.16</v>
      </c>
      <c r="V80" s="201">
        <v>3.87</v>
      </c>
      <c r="W80" s="201">
        <v>9.68</v>
      </c>
      <c r="X80" s="201">
        <v>42.57</v>
      </c>
      <c r="Y80" s="201">
        <v>0</v>
      </c>
      <c r="Z80" s="201">
        <v>37.58</v>
      </c>
      <c r="AA80" s="201">
        <v>26.13</v>
      </c>
      <c r="AB80" s="201">
        <v>0</v>
      </c>
      <c r="AC80" s="201">
        <v>12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40.1</v>
      </c>
      <c r="AJ80" s="201">
        <v>0</v>
      </c>
      <c r="AK80" s="201">
        <v>50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559.76</v>
      </c>
      <c r="M81" s="201">
        <v>27.32</v>
      </c>
      <c r="N81" s="201">
        <v>35.07</v>
      </c>
      <c r="O81" s="201">
        <v>0</v>
      </c>
      <c r="P81" s="201">
        <v>26.05</v>
      </c>
      <c r="Q81" s="201">
        <v>3.24</v>
      </c>
      <c r="R81" s="201">
        <v>12.59</v>
      </c>
      <c r="S81" s="201">
        <v>7.84</v>
      </c>
      <c r="T81" s="201">
        <v>0</v>
      </c>
      <c r="U81" s="201">
        <v>62.16</v>
      </c>
      <c r="V81" s="201">
        <v>3.87</v>
      </c>
      <c r="W81" s="201">
        <v>9.68</v>
      </c>
      <c r="X81" s="201">
        <v>42.57</v>
      </c>
      <c r="Y81" s="201">
        <v>0</v>
      </c>
      <c r="Z81" s="201">
        <v>37.58</v>
      </c>
      <c r="AA81" s="201">
        <v>26.13</v>
      </c>
      <c r="AB81" s="201">
        <v>0</v>
      </c>
      <c r="AC81" s="201">
        <v>12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40.1</v>
      </c>
      <c r="AJ81" s="201">
        <v>0</v>
      </c>
      <c r="AK81" s="201">
        <v>50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559.76</v>
      </c>
      <c r="M82" s="201">
        <v>27.32</v>
      </c>
      <c r="N82" s="201">
        <v>35.07</v>
      </c>
      <c r="O82" s="201">
        <v>0</v>
      </c>
      <c r="P82" s="201">
        <v>26.05</v>
      </c>
      <c r="Q82" s="201">
        <v>3.24</v>
      </c>
      <c r="R82" s="201">
        <v>12.59</v>
      </c>
      <c r="S82" s="201">
        <v>7.84</v>
      </c>
      <c r="T82" s="201">
        <v>0</v>
      </c>
      <c r="U82" s="201">
        <v>62.16</v>
      </c>
      <c r="V82" s="201">
        <v>3.87</v>
      </c>
      <c r="W82" s="201">
        <v>9.68</v>
      </c>
      <c r="X82" s="201">
        <v>42.57</v>
      </c>
      <c r="Y82" s="201">
        <v>0</v>
      </c>
      <c r="Z82" s="201">
        <v>37.58</v>
      </c>
      <c r="AA82" s="201">
        <v>26.13</v>
      </c>
      <c r="AB82" s="201">
        <v>0</v>
      </c>
      <c r="AC82" s="201">
        <v>12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40.1</v>
      </c>
      <c r="AJ82" s="201">
        <v>0</v>
      </c>
      <c r="AK82" s="201">
        <v>50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559.76</v>
      </c>
      <c r="M83" s="201">
        <v>27.32</v>
      </c>
      <c r="N83" s="201">
        <v>35.07</v>
      </c>
      <c r="O83" s="201">
        <v>0</v>
      </c>
      <c r="P83" s="201">
        <v>26.05</v>
      </c>
      <c r="Q83" s="201">
        <v>3.24</v>
      </c>
      <c r="R83" s="201">
        <v>12.59</v>
      </c>
      <c r="S83" s="201">
        <v>7.84</v>
      </c>
      <c r="T83" s="201">
        <v>0</v>
      </c>
      <c r="U83" s="201">
        <v>62.16</v>
      </c>
      <c r="V83" s="201">
        <v>3.87</v>
      </c>
      <c r="W83" s="201">
        <v>9.68</v>
      </c>
      <c r="X83" s="201">
        <v>42.57</v>
      </c>
      <c r="Y83" s="201">
        <v>0</v>
      </c>
      <c r="Z83" s="201">
        <v>37.58</v>
      </c>
      <c r="AA83" s="201">
        <v>26.13</v>
      </c>
      <c r="AB83" s="201">
        <v>0</v>
      </c>
      <c r="AC83" s="201">
        <v>12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40.1</v>
      </c>
      <c r="AJ83" s="201">
        <v>0</v>
      </c>
      <c r="AK83" s="201">
        <v>50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559.76</v>
      </c>
      <c r="M84" s="201">
        <v>27.32</v>
      </c>
      <c r="N84" s="201">
        <v>35.07</v>
      </c>
      <c r="O84" s="201">
        <v>0</v>
      </c>
      <c r="P84" s="201">
        <v>26.05</v>
      </c>
      <c r="Q84" s="201">
        <v>3.24</v>
      </c>
      <c r="R84" s="201">
        <v>12.59</v>
      </c>
      <c r="S84" s="201">
        <v>7.84</v>
      </c>
      <c r="T84" s="201">
        <v>0</v>
      </c>
      <c r="U84" s="201">
        <v>62.16</v>
      </c>
      <c r="V84" s="201">
        <v>3.87</v>
      </c>
      <c r="W84" s="201">
        <v>9.68</v>
      </c>
      <c r="X84" s="201">
        <v>42.57</v>
      </c>
      <c r="Y84" s="201">
        <v>0</v>
      </c>
      <c r="Z84" s="201">
        <v>37.58</v>
      </c>
      <c r="AA84" s="201">
        <v>26.13</v>
      </c>
      <c r="AB84" s="201">
        <v>0</v>
      </c>
      <c r="AC84" s="201">
        <v>12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40.1</v>
      </c>
      <c r="AJ84" s="201">
        <v>0</v>
      </c>
      <c r="AK84" s="201">
        <v>50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559.76</v>
      </c>
      <c r="M85" s="201">
        <v>27.32</v>
      </c>
      <c r="N85" s="201">
        <v>35.07</v>
      </c>
      <c r="O85" s="201">
        <v>0</v>
      </c>
      <c r="P85" s="201">
        <v>26.05</v>
      </c>
      <c r="Q85" s="201">
        <v>3.24</v>
      </c>
      <c r="R85" s="201">
        <v>12.59</v>
      </c>
      <c r="S85" s="201">
        <v>7.84</v>
      </c>
      <c r="T85" s="201">
        <v>0</v>
      </c>
      <c r="U85" s="201">
        <v>62.16</v>
      </c>
      <c r="V85" s="201">
        <v>3.87</v>
      </c>
      <c r="W85" s="201">
        <v>9.68</v>
      </c>
      <c r="X85" s="201">
        <v>42.57</v>
      </c>
      <c r="Y85" s="201">
        <v>0</v>
      </c>
      <c r="Z85" s="201">
        <v>37.58</v>
      </c>
      <c r="AA85" s="201">
        <v>26.13</v>
      </c>
      <c r="AB85" s="201">
        <v>0</v>
      </c>
      <c r="AC85" s="201">
        <v>12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40.1</v>
      </c>
      <c r="AJ85" s="201">
        <v>0</v>
      </c>
      <c r="AK85" s="201">
        <v>50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559.76</v>
      </c>
      <c r="M86" s="201">
        <v>27.32</v>
      </c>
      <c r="N86" s="201">
        <v>35.07</v>
      </c>
      <c r="O86" s="201">
        <v>0</v>
      </c>
      <c r="P86" s="201">
        <v>26.05</v>
      </c>
      <c r="Q86" s="201">
        <v>3.24</v>
      </c>
      <c r="R86" s="201">
        <v>12.59</v>
      </c>
      <c r="S86" s="201">
        <v>7.84</v>
      </c>
      <c r="T86" s="201">
        <v>0</v>
      </c>
      <c r="U86" s="201">
        <v>62.16</v>
      </c>
      <c r="V86" s="201">
        <v>3.87</v>
      </c>
      <c r="W86" s="201">
        <v>9.68</v>
      </c>
      <c r="X86" s="201">
        <v>42.57</v>
      </c>
      <c r="Y86" s="201">
        <v>0</v>
      </c>
      <c r="Z86" s="201">
        <v>37.58</v>
      </c>
      <c r="AA86" s="201">
        <v>26.13</v>
      </c>
      <c r="AB86" s="201">
        <v>0</v>
      </c>
      <c r="AC86" s="201">
        <v>12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40.1</v>
      </c>
      <c r="AJ86" s="201">
        <v>0</v>
      </c>
      <c r="AK86" s="201">
        <v>50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559.76</v>
      </c>
      <c r="M87" s="201">
        <v>27.32</v>
      </c>
      <c r="N87" s="201">
        <v>35.07</v>
      </c>
      <c r="O87" s="201">
        <v>0</v>
      </c>
      <c r="P87" s="201">
        <v>26.05</v>
      </c>
      <c r="Q87" s="201">
        <v>3.24</v>
      </c>
      <c r="R87" s="201">
        <v>12.59</v>
      </c>
      <c r="S87" s="201">
        <v>7.84</v>
      </c>
      <c r="T87" s="201">
        <v>0</v>
      </c>
      <c r="U87" s="201">
        <v>62.16</v>
      </c>
      <c r="V87" s="201">
        <v>3.87</v>
      </c>
      <c r="W87" s="201">
        <v>9.68</v>
      </c>
      <c r="X87" s="201">
        <v>42.57</v>
      </c>
      <c r="Y87" s="201">
        <v>0</v>
      </c>
      <c r="Z87" s="201">
        <v>37.58</v>
      </c>
      <c r="AA87" s="201">
        <v>26.13</v>
      </c>
      <c r="AB87" s="201">
        <v>0</v>
      </c>
      <c r="AC87" s="201">
        <v>12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40.1</v>
      </c>
      <c r="AJ87" s="201">
        <v>0</v>
      </c>
      <c r="AK87" s="201">
        <v>50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559.76</v>
      </c>
      <c r="M88" s="201">
        <v>27.32</v>
      </c>
      <c r="N88" s="201">
        <v>35.07</v>
      </c>
      <c r="O88" s="201">
        <v>0</v>
      </c>
      <c r="P88" s="201">
        <v>26.05</v>
      </c>
      <c r="Q88" s="201">
        <v>3.24</v>
      </c>
      <c r="R88" s="201">
        <v>12.59</v>
      </c>
      <c r="S88" s="201">
        <v>7.84</v>
      </c>
      <c r="T88" s="201">
        <v>0</v>
      </c>
      <c r="U88" s="201">
        <v>62.16</v>
      </c>
      <c r="V88" s="201">
        <v>3.87</v>
      </c>
      <c r="W88" s="201">
        <v>9.68</v>
      </c>
      <c r="X88" s="201">
        <v>42.57</v>
      </c>
      <c r="Y88" s="201">
        <v>0</v>
      </c>
      <c r="Z88" s="201">
        <v>37.58</v>
      </c>
      <c r="AA88" s="201">
        <v>26.13</v>
      </c>
      <c r="AB88" s="201">
        <v>0</v>
      </c>
      <c r="AC88" s="201">
        <v>12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40.1</v>
      </c>
      <c r="AJ88" s="201">
        <v>0</v>
      </c>
      <c r="AK88" s="201">
        <v>50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559.76</v>
      </c>
      <c r="M89" s="201">
        <v>27.32</v>
      </c>
      <c r="N89" s="201">
        <v>35.07</v>
      </c>
      <c r="O89" s="201">
        <v>0</v>
      </c>
      <c r="P89" s="201">
        <v>26.05</v>
      </c>
      <c r="Q89" s="201">
        <v>3.24</v>
      </c>
      <c r="R89" s="201">
        <v>12.59</v>
      </c>
      <c r="S89" s="201">
        <v>7.84</v>
      </c>
      <c r="T89" s="201">
        <v>0</v>
      </c>
      <c r="U89" s="201">
        <v>62.16</v>
      </c>
      <c r="V89" s="201">
        <v>3.87</v>
      </c>
      <c r="W89" s="201">
        <v>9.68</v>
      </c>
      <c r="X89" s="201">
        <v>42.57</v>
      </c>
      <c r="Y89" s="201">
        <v>0</v>
      </c>
      <c r="Z89" s="201">
        <v>37.58</v>
      </c>
      <c r="AA89" s="201">
        <v>26.13</v>
      </c>
      <c r="AB89" s="201">
        <v>0</v>
      </c>
      <c r="AC89" s="201">
        <v>12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40.1</v>
      </c>
      <c r="AJ89" s="201">
        <v>0</v>
      </c>
      <c r="AK89" s="201">
        <v>50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559.76</v>
      </c>
      <c r="M90" s="201">
        <v>27.32</v>
      </c>
      <c r="N90" s="201">
        <v>35.07</v>
      </c>
      <c r="O90" s="201">
        <v>0</v>
      </c>
      <c r="P90" s="201">
        <v>26.05</v>
      </c>
      <c r="Q90" s="201">
        <v>3.24</v>
      </c>
      <c r="R90" s="201">
        <v>12.59</v>
      </c>
      <c r="S90" s="201">
        <v>7.84</v>
      </c>
      <c r="T90" s="201">
        <v>0</v>
      </c>
      <c r="U90" s="201">
        <v>62.16</v>
      </c>
      <c r="V90" s="201">
        <v>3.87</v>
      </c>
      <c r="W90" s="201">
        <v>9.68</v>
      </c>
      <c r="X90" s="201">
        <v>42.57</v>
      </c>
      <c r="Y90" s="201">
        <v>0</v>
      </c>
      <c r="Z90" s="201">
        <v>37.58</v>
      </c>
      <c r="AA90" s="201">
        <v>26.13</v>
      </c>
      <c r="AB90" s="201">
        <v>0</v>
      </c>
      <c r="AC90" s="201">
        <v>12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40.1</v>
      </c>
      <c r="AJ90" s="201">
        <v>0</v>
      </c>
      <c r="AK90" s="201">
        <v>50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559.76</v>
      </c>
      <c r="M91" s="201">
        <v>27.32</v>
      </c>
      <c r="N91" s="201">
        <v>35.07</v>
      </c>
      <c r="O91" s="201">
        <v>0</v>
      </c>
      <c r="P91" s="201">
        <v>26.05</v>
      </c>
      <c r="Q91" s="201">
        <v>3.24</v>
      </c>
      <c r="R91" s="201">
        <v>12.59</v>
      </c>
      <c r="S91" s="201">
        <v>7.84</v>
      </c>
      <c r="T91" s="201">
        <v>0</v>
      </c>
      <c r="U91" s="201">
        <v>62.16</v>
      </c>
      <c r="V91" s="201">
        <v>3.87</v>
      </c>
      <c r="W91" s="201">
        <v>9.68</v>
      </c>
      <c r="X91" s="201">
        <v>42.57</v>
      </c>
      <c r="Y91" s="201">
        <v>0</v>
      </c>
      <c r="Z91" s="201">
        <v>37.58</v>
      </c>
      <c r="AA91" s="201">
        <v>26.13</v>
      </c>
      <c r="AB91" s="201">
        <v>0</v>
      </c>
      <c r="AC91" s="201">
        <v>12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40.1</v>
      </c>
      <c r="AJ91" s="201">
        <v>0</v>
      </c>
      <c r="AK91" s="201">
        <v>50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559.76</v>
      </c>
      <c r="M92" s="201">
        <v>27.32</v>
      </c>
      <c r="N92" s="201">
        <v>35.07</v>
      </c>
      <c r="O92" s="201">
        <v>0</v>
      </c>
      <c r="P92" s="201">
        <v>26.05</v>
      </c>
      <c r="Q92" s="201">
        <v>3.24</v>
      </c>
      <c r="R92" s="201">
        <v>12.59</v>
      </c>
      <c r="S92" s="201">
        <v>7.84</v>
      </c>
      <c r="T92" s="201">
        <v>0</v>
      </c>
      <c r="U92" s="201">
        <v>62.16</v>
      </c>
      <c r="V92" s="201">
        <v>3.87</v>
      </c>
      <c r="W92" s="201">
        <v>9.68</v>
      </c>
      <c r="X92" s="201">
        <v>42.57</v>
      </c>
      <c r="Y92" s="201">
        <v>0</v>
      </c>
      <c r="Z92" s="201">
        <v>37.58</v>
      </c>
      <c r="AA92" s="201">
        <v>26.13</v>
      </c>
      <c r="AB92" s="201">
        <v>0</v>
      </c>
      <c r="AC92" s="201">
        <v>12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40.1</v>
      </c>
      <c r="AJ92" s="201">
        <v>0</v>
      </c>
      <c r="AK92" s="201">
        <v>50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521.53</v>
      </c>
      <c r="M93" s="201">
        <v>27.32</v>
      </c>
      <c r="N93" s="201">
        <v>35.07</v>
      </c>
      <c r="O93" s="201">
        <v>0</v>
      </c>
      <c r="P93" s="201">
        <v>26.05</v>
      </c>
      <c r="Q93" s="201">
        <v>3.24</v>
      </c>
      <c r="R93" s="201">
        <v>12.71</v>
      </c>
      <c r="S93" s="201">
        <v>7.84</v>
      </c>
      <c r="T93" s="201">
        <v>0</v>
      </c>
      <c r="U93" s="201">
        <v>62.16</v>
      </c>
      <c r="V93" s="201">
        <v>3.89</v>
      </c>
      <c r="W93" s="201">
        <v>9.68</v>
      </c>
      <c r="X93" s="201">
        <v>42.57</v>
      </c>
      <c r="Y93" s="201">
        <v>0</v>
      </c>
      <c r="Z93" s="201">
        <v>37.58</v>
      </c>
      <c r="AA93" s="201">
        <v>26.13</v>
      </c>
      <c r="AB93" s="201">
        <v>0</v>
      </c>
      <c r="AC93" s="201">
        <v>12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40.1</v>
      </c>
      <c r="AJ93" s="201">
        <v>0</v>
      </c>
      <c r="AK93" s="201">
        <v>50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527.34</v>
      </c>
      <c r="M94" s="201">
        <v>27.32</v>
      </c>
      <c r="N94" s="201">
        <v>35.07</v>
      </c>
      <c r="O94" s="201">
        <v>0</v>
      </c>
      <c r="P94" s="201">
        <v>26.05</v>
      </c>
      <c r="Q94" s="201">
        <v>3.24</v>
      </c>
      <c r="R94" s="201">
        <v>12.71</v>
      </c>
      <c r="S94" s="201">
        <v>7.84</v>
      </c>
      <c r="T94" s="201">
        <v>0</v>
      </c>
      <c r="U94" s="201">
        <v>62.16</v>
      </c>
      <c r="V94" s="201">
        <v>3.87</v>
      </c>
      <c r="W94" s="201">
        <v>9.68</v>
      </c>
      <c r="X94" s="201">
        <v>42.57</v>
      </c>
      <c r="Y94" s="201">
        <v>0</v>
      </c>
      <c r="Z94" s="201">
        <v>37.58</v>
      </c>
      <c r="AA94" s="201">
        <v>26.13</v>
      </c>
      <c r="AB94" s="201">
        <v>0</v>
      </c>
      <c r="AC94" s="201">
        <v>12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40.1</v>
      </c>
      <c r="AJ94" s="201">
        <v>0</v>
      </c>
      <c r="AK94" s="201">
        <v>50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517.66</v>
      </c>
      <c r="M95" s="201">
        <v>27.32</v>
      </c>
      <c r="N95" s="201">
        <v>35.07</v>
      </c>
      <c r="O95" s="201">
        <v>0</v>
      </c>
      <c r="P95" s="201">
        <v>26.05</v>
      </c>
      <c r="Q95" s="201">
        <v>3.24</v>
      </c>
      <c r="R95" s="201">
        <v>13.01</v>
      </c>
      <c r="S95" s="201">
        <v>7.84</v>
      </c>
      <c r="T95" s="201">
        <v>0</v>
      </c>
      <c r="U95" s="201">
        <v>62.16</v>
      </c>
      <c r="V95" s="201">
        <v>3.87</v>
      </c>
      <c r="W95" s="201">
        <v>9.68</v>
      </c>
      <c r="X95" s="201">
        <v>42.57</v>
      </c>
      <c r="Y95" s="201">
        <v>0</v>
      </c>
      <c r="Z95" s="201">
        <v>37.58</v>
      </c>
      <c r="AA95" s="201">
        <v>26.13</v>
      </c>
      <c r="AB95" s="201">
        <v>0</v>
      </c>
      <c r="AC95" s="201">
        <v>12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40.1</v>
      </c>
      <c r="AJ95" s="201">
        <v>0</v>
      </c>
      <c r="AK95" s="201">
        <v>50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526.37</v>
      </c>
      <c r="M96" s="201">
        <v>27.32</v>
      </c>
      <c r="N96" s="201">
        <v>35.07</v>
      </c>
      <c r="O96" s="201">
        <v>0</v>
      </c>
      <c r="P96" s="201">
        <v>26.05</v>
      </c>
      <c r="Q96" s="201">
        <v>3.24</v>
      </c>
      <c r="R96" s="201">
        <v>13.01</v>
      </c>
      <c r="S96" s="201">
        <v>7.84</v>
      </c>
      <c r="T96" s="201">
        <v>0</v>
      </c>
      <c r="U96" s="201">
        <v>62.16</v>
      </c>
      <c r="V96" s="201">
        <v>3.87</v>
      </c>
      <c r="W96" s="201">
        <v>9.68</v>
      </c>
      <c r="X96" s="201">
        <v>42.57</v>
      </c>
      <c r="Y96" s="201">
        <v>0</v>
      </c>
      <c r="Z96" s="201">
        <v>37.58</v>
      </c>
      <c r="AA96" s="201">
        <v>26.13</v>
      </c>
      <c r="AB96" s="201">
        <v>0</v>
      </c>
      <c r="AC96" s="201">
        <v>12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40.1</v>
      </c>
      <c r="AJ96" s="201">
        <v>0</v>
      </c>
      <c r="AK96" s="201">
        <v>50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471.22</v>
      </c>
      <c r="M97" s="201">
        <v>27.32</v>
      </c>
      <c r="N97" s="201">
        <v>35.07</v>
      </c>
      <c r="O97" s="201">
        <v>0</v>
      </c>
      <c r="P97" s="201">
        <v>26.05</v>
      </c>
      <c r="Q97" s="201">
        <v>3.24</v>
      </c>
      <c r="R97" s="201">
        <v>13.01</v>
      </c>
      <c r="S97" s="201">
        <v>7.84</v>
      </c>
      <c r="T97" s="201">
        <v>0</v>
      </c>
      <c r="U97" s="201">
        <v>62.16</v>
      </c>
      <c r="V97" s="201">
        <v>3.87</v>
      </c>
      <c r="W97" s="201">
        <v>9.68</v>
      </c>
      <c r="X97" s="201">
        <v>42.57</v>
      </c>
      <c r="Y97" s="201">
        <v>0</v>
      </c>
      <c r="Z97" s="201">
        <v>37.58</v>
      </c>
      <c r="AA97" s="201">
        <v>26.13</v>
      </c>
      <c r="AB97" s="201">
        <v>0</v>
      </c>
      <c r="AC97" s="201">
        <v>12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40.1</v>
      </c>
      <c r="AJ97" s="201">
        <v>0</v>
      </c>
      <c r="AK97" s="201">
        <v>50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472.19</v>
      </c>
      <c r="M98" s="201">
        <v>27.32</v>
      </c>
      <c r="N98" s="201">
        <v>35.07</v>
      </c>
      <c r="O98" s="201">
        <v>0</v>
      </c>
      <c r="P98" s="201">
        <v>26.05</v>
      </c>
      <c r="Q98" s="201">
        <v>3.24</v>
      </c>
      <c r="R98" s="201">
        <v>13.01</v>
      </c>
      <c r="S98" s="201">
        <v>7.84</v>
      </c>
      <c r="T98" s="201">
        <v>0</v>
      </c>
      <c r="U98" s="201">
        <v>62.16</v>
      </c>
      <c r="V98" s="201">
        <v>3.87</v>
      </c>
      <c r="W98" s="201">
        <v>9.68</v>
      </c>
      <c r="X98" s="201">
        <v>42.57</v>
      </c>
      <c r="Y98" s="201">
        <v>0</v>
      </c>
      <c r="Z98" s="201">
        <v>37.58</v>
      </c>
      <c r="AA98" s="201">
        <v>26.13</v>
      </c>
      <c r="AB98" s="201">
        <v>0</v>
      </c>
      <c r="AC98" s="201">
        <v>12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40.1</v>
      </c>
      <c r="AJ98" s="201">
        <v>0</v>
      </c>
      <c r="AK98" s="201">
        <v>50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8.3537500000000042E-2</v>
      </c>
      <c r="K99">
        <f t="shared" si="0"/>
        <v>0.1367600000000001</v>
      </c>
      <c r="L99">
        <f t="shared" si="0"/>
        <v>11.710757500000005</v>
      </c>
      <c r="M99">
        <f t="shared" si="0"/>
        <v>0.65568000000000048</v>
      </c>
      <c r="N99">
        <f t="shared" si="0"/>
        <v>0.8416800000000012</v>
      </c>
      <c r="O99">
        <f t="shared" si="0"/>
        <v>0</v>
      </c>
      <c r="P99">
        <f t="shared" si="0"/>
        <v>0.6252000000000002</v>
      </c>
      <c r="Q99">
        <f t="shared" si="0"/>
        <v>6.4800000000000066E-2</v>
      </c>
      <c r="R99">
        <f t="shared" si="0"/>
        <v>0.25228000000000017</v>
      </c>
      <c r="S99">
        <f t="shared" si="0"/>
        <v>0.15679999999999994</v>
      </c>
      <c r="T99">
        <f t="shared" si="0"/>
        <v>0</v>
      </c>
      <c r="U99">
        <f t="shared" si="0"/>
        <v>1.4726774999999981</v>
      </c>
      <c r="V99">
        <f t="shared" si="0"/>
        <v>7.6557500000000056E-2</v>
      </c>
      <c r="W99">
        <f t="shared" si="0"/>
        <v>0.20085999999999971</v>
      </c>
      <c r="X99">
        <f t="shared" si="0"/>
        <v>0.9559275000000016</v>
      </c>
      <c r="Y99">
        <f t="shared" si="0"/>
        <v>0</v>
      </c>
      <c r="Z99">
        <f t="shared" si="0"/>
        <v>0.83811499999999883</v>
      </c>
      <c r="AA99">
        <f t="shared" si="0"/>
        <v>0.56279500000000138</v>
      </c>
      <c r="AB99">
        <f t="shared" si="0"/>
        <v>0</v>
      </c>
      <c r="AC99">
        <f t="shared" si="0"/>
        <v>0.28463499999999997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0.9612299999999987</v>
      </c>
      <c r="AJ99">
        <f t="shared" si="0"/>
        <v>0</v>
      </c>
      <c r="AK99">
        <f t="shared" si="0"/>
        <v>1.2512599999999998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0.19101000000000004</v>
      </c>
      <c r="AR99">
        <f t="shared" si="0"/>
        <v>0</v>
      </c>
      <c r="AS99">
        <f t="shared" si="0"/>
        <v>1.9379999999999988E-2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44702</v>
      </c>
      <c r="B1" s="105" t="s">
        <v>200</v>
      </c>
      <c r="C1" s="204" t="s">
        <v>308</v>
      </c>
      <c r="D1" s="205"/>
      <c r="E1" s="205"/>
      <c r="F1" s="205"/>
      <c r="G1" s="205"/>
      <c r="H1" s="205"/>
      <c r="I1" s="205"/>
      <c r="J1" s="205"/>
      <c r="K1" s="206"/>
      <c r="L1" s="204" t="s">
        <v>307</v>
      </c>
      <c r="M1" s="207" t="s">
        <v>142</v>
      </c>
      <c r="O1" s="208" t="s">
        <v>309</v>
      </c>
      <c r="P1" s="208"/>
      <c r="Q1" s="208"/>
      <c r="R1" s="208"/>
      <c r="S1" s="208"/>
      <c r="U1" t="s">
        <v>313</v>
      </c>
      <c r="V1" s="209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4"/>
      <c r="M2" s="207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9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63.02</v>
      </c>
      <c r="AJ3" s="201">
        <v>0</v>
      </c>
      <c r="AK3" s="201">
        <v>30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63.02</v>
      </c>
      <c r="AJ4" s="201">
        <v>0</v>
      </c>
      <c r="AK4" s="201">
        <v>30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63.02</v>
      </c>
      <c r="AJ5" s="201">
        <v>0</v>
      </c>
      <c r="AK5" s="201">
        <v>30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63.02</v>
      </c>
      <c r="AJ6" s="201">
        <v>0</v>
      </c>
      <c r="AK6" s="201">
        <v>30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63.02</v>
      </c>
      <c r="AJ7" s="201">
        <v>0</v>
      </c>
      <c r="AK7" s="201">
        <v>29.48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63.02</v>
      </c>
      <c r="AJ8" s="201">
        <v>0</v>
      </c>
      <c r="AK8" s="201">
        <v>30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63.02</v>
      </c>
      <c r="AJ9" s="201">
        <v>0</v>
      </c>
      <c r="AK9" s="201">
        <v>30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63.02</v>
      </c>
      <c r="AJ10" s="201">
        <v>0</v>
      </c>
      <c r="AK10" s="201">
        <v>30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63.02</v>
      </c>
      <c r="AJ11" s="201">
        <v>0</v>
      </c>
      <c r="AK11" s="201">
        <v>30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63.02</v>
      </c>
      <c r="AJ12" s="201">
        <v>0</v>
      </c>
      <c r="AK12" s="201">
        <v>30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63.02</v>
      </c>
      <c r="AJ13" s="201">
        <v>0</v>
      </c>
      <c r="AK13" s="201">
        <v>30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63.02</v>
      </c>
      <c r="AJ14" s="201">
        <v>0</v>
      </c>
      <c r="AK14" s="201">
        <v>30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63.02</v>
      </c>
      <c r="AJ15" s="201">
        <v>0</v>
      </c>
      <c r="AK15" s="201">
        <v>30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63.02</v>
      </c>
      <c r="AJ16" s="201">
        <v>0</v>
      </c>
      <c r="AK16" s="201">
        <v>30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63.02</v>
      </c>
      <c r="AJ17" s="201">
        <v>0</v>
      </c>
      <c r="AK17" s="201">
        <v>30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63.02</v>
      </c>
      <c r="AJ18" s="201">
        <v>0</v>
      </c>
      <c r="AK18" s="201">
        <v>30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63.02</v>
      </c>
      <c r="AJ19" s="201">
        <v>0</v>
      </c>
      <c r="AK19" s="201">
        <v>30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63.02</v>
      </c>
      <c r="AJ20" s="201">
        <v>0</v>
      </c>
      <c r="AK20" s="201">
        <v>30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63.02</v>
      </c>
      <c r="AJ21" s="201">
        <v>0</v>
      </c>
      <c r="AK21" s="201">
        <v>30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63.02</v>
      </c>
      <c r="AJ22" s="201">
        <v>0</v>
      </c>
      <c r="AK22" s="201">
        <v>30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63.02</v>
      </c>
      <c r="AJ23" s="201">
        <v>0</v>
      </c>
      <c r="AK23" s="201">
        <v>30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63.02</v>
      </c>
      <c r="AJ24" s="201">
        <v>0</v>
      </c>
      <c r="AK24" s="201">
        <v>30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63.02</v>
      </c>
      <c r="AJ25" s="201">
        <v>0</v>
      </c>
      <c r="AK25" s="201">
        <v>30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63.02</v>
      </c>
      <c r="AJ26" s="201">
        <v>0</v>
      </c>
      <c r="AK26" s="201">
        <v>30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63.02</v>
      </c>
      <c r="AJ27" s="201">
        <v>0</v>
      </c>
      <c r="AK27" s="201">
        <v>30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63.02</v>
      </c>
      <c r="AJ28" s="201">
        <v>0</v>
      </c>
      <c r="AK28" s="201">
        <v>30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63.02</v>
      </c>
      <c r="AJ29" s="201">
        <v>0</v>
      </c>
      <c r="AK29" s="201">
        <v>30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63.02</v>
      </c>
      <c r="AJ30" s="201">
        <v>0</v>
      </c>
      <c r="AK30" s="201">
        <v>30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63.02</v>
      </c>
      <c r="AJ31" s="201">
        <v>0</v>
      </c>
      <c r="AK31" s="201">
        <v>30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63.02</v>
      </c>
      <c r="AJ32" s="201">
        <v>0</v>
      </c>
      <c r="AK32" s="201">
        <v>30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63.02</v>
      </c>
      <c r="AJ33" s="201">
        <v>0</v>
      </c>
      <c r="AK33" s="201">
        <v>30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63.02</v>
      </c>
      <c r="AJ34" s="201">
        <v>0</v>
      </c>
      <c r="AK34" s="201">
        <v>30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63.02</v>
      </c>
      <c r="AJ35" s="201">
        <v>0</v>
      </c>
      <c r="AK35" s="201">
        <v>30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63.02</v>
      </c>
      <c r="AJ36" s="201">
        <v>0</v>
      </c>
      <c r="AK36" s="201">
        <v>30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63.02</v>
      </c>
      <c r="AJ37" s="201">
        <v>0</v>
      </c>
      <c r="AK37" s="201">
        <v>30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63.02</v>
      </c>
      <c r="AJ38" s="201">
        <v>0</v>
      </c>
      <c r="AK38" s="201">
        <v>30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63.02</v>
      </c>
      <c r="AJ39" s="201">
        <v>0</v>
      </c>
      <c r="AK39" s="201">
        <v>30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63.02</v>
      </c>
      <c r="AJ40" s="201">
        <v>0</v>
      </c>
      <c r="AK40" s="201">
        <v>30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63.02</v>
      </c>
      <c r="AJ41" s="201">
        <v>0</v>
      </c>
      <c r="AK41" s="201">
        <v>30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63.02</v>
      </c>
      <c r="AJ42" s="201">
        <v>0</v>
      </c>
      <c r="AK42" s="201">
        <v>30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63.02</v>
      </c>
      <c r="AJ43" s="201">
        <v>0</v>
      </c>
      <c r="AK43" s="201">
        <v>30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63.02</v>
      </c>
      <c r="AJ44" s="201">
        <v>0</v>
      </c>
      <c r="AK44" s="201">
        <v>30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63.02</v>
      </c>
      <c r="AJ45" s="201">
        <v>0</v>
      </c>
      <c r="AK45" s="201">
        <v>30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63.02</v>
      </c>
      <c r="AJ46" s="201">
        <v>0</v>
      </c>
      <c r="AK46" s="201">
        <v>30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63.02</v>
      </c>
      <c r="AJ47" s="201">
        <v>0</v>
      </c>
      <c r="AK47" s="201">
        <v>30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63.02</v>
      </c>
      <c r="AJ48" s="201">
        <v>0</v>
      </c>
      <c r="AK48" s="201">
        <v>30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63.02</v>
      </c>
      <c r="AJ49" s="201">
        <v>0</v>
      </c>
      <c r="AK49" s="201">
        <v>30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63.02</v>
      </c>
      <c r="AJ50" s="201">
        <v>0</v>
      </c>
      <c r="AK50" s="201">
        <v>30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63.02</v>
      </c>
      <c r="AJ51" s="201">
        <v>0</v>
      </c>
      <c r="AK51" s="201">
        <v>30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63.02</v>
      </c>
      <c r="AJ52" s="201">
        <v>0</v>
      </c>
      <c r="AK52" s="201">
        <v>30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63.02</v>
      </c>
      <c r="AJ53" s="201">
        <v>0</v>
      </c>
      <c r="AK53" s="201">
        <v>30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63.02</v>
      </c>
      <c r="AJ54" s="201">
        <v>0</v>
      </c>
      <c r="AK54" s="201">
        <v>30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1.49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63</v>
      </c>
      <c r="AJ55" s="201">
        <v>0</v>
      </c>
      <c r="AK55" s="201">
        <v>30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1.49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63</v>
      </c>
      <c r="AJ56" s="201">
        <v>0</v>
      </c>
      <c r="AK56" s="201">
        <v>30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63.02</v>
      </c>
      <c r="AJ57" s="201">
        <v>0</v>
      </c>
      <c r="AK57" s="201">
        <v>30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63.02</v>
      </c>
      <c r="AJ58" s="201">
        <v>0</v>
      </c>
      <c r="AK58" s="201">
        <v>30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63.02</v>
      </c>
      <c r="AJ59" s="201">
        <v>0</v>
      </c>
      <c r="AK59" s="201">
        <v>30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63.02</v>
      </c>
      <c r="AJ60" s="201">
        <v>0</v>
      </c>
      <c r="AK60" s="201">
        <v>30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63.02</v>
      </c>
      <c r="AJ61" s="201">
        <v>0</v>
      </c>
      <c r="AK61" s="201">
        <v>29.56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63.02</v>
      </c>
      <c r="AJ62" s="201">
        <v>0</v>
      </c>
      <c r="AK62" s="201">
        <v>29.56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63.02</v>
      </c>
      <c r="AJ63" s="201">
        <v>0</v>
      </c>
      <c r="AK63" s="201">
        <v>29.56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2.0099999999999998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63.02</v>
      </c>
      <c r="AJ64" s="201">
        <v>0</v>
      </c>
      <c r="AK64" s="201">
        <v>27.75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2.0099999999999998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63.02</v>
      </c>
      <c r="AJ65" s="201">
        <v>0</v>
      </c>
      <c r="AK65" s="201">
        <v>27.75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2.0099999999999998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63.02</v>
      </c>
      <c r="AJ66" s="201">
        <v>0</v>
      </c>
      <c r="AK66" s="201">
        <v>27.75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2.0099999999999998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63.02</v>
      </c>
      <c r="AJ67" s="201">
        <v>0</v>
      </c>
      <c r="AK67" s="201">
        <v>27.75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2.0099999999999998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63.02</v>
      </c>
      <c r="AJ68" s="201">
        <v>0</v>
      </c>
      <c r="AK68" s="201">
        <v>27.75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2.0099999999999998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63.02</v>
      </c>
      <c r="AJ69" s="201">
        <v>0</v>
      </c>
      <c r="AK69" s="201">
        <v>27.75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2.0099999999999998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63.02</v>
      </c>
      <c r="AJ70" s="201">
        <v>0</v>
      </c>
      <c r="AK70" s="201">
        <v>27.75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2.0099999999999998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63.02</v>
      </c>
      <c r="AJ71" s="201">
        <v>0</v>
      </c>
      <c r="AK71" s="201">
        <v>27.75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1.58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63.02</v>
      </c>
      <c r="AJ72" s="201">
        <v>0</v>
      </c>
      <c r="AK72" s="201">
        <v>27.75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2.02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63.02</v>
      </c>
      <c r="AJ73" s="201">
        <v>0</v>
      </c>
      <c r="AK73" s="201">
        <v>27.75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2.02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63.02</v>
      </c>
      <c r="AJ74" s="201">
        <v>0</v>
      </c>
      <c r="AK74" s="201">
        <v>27.75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2.02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63.02</v>
      </c>
      <c r="AJ75" s="201">
        <v>0</v>
      </c>
      <c r="AK75" s="201">
        <v>27.75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2.08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63.02</v>
      </c>
      <c r="AJ76" s="201">
        <v>0</v>
      </c>
      <c r="AK76" s="201">
        <v>27.75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2.08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63.02</v>
      </c>
      <c r="AJ77" s="201">
        <v>0</v>
      </c>
      <c r="AK77" s="201">
        <v>30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2.08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63.02</v>
      </c>
      <c r="AJ78" s="201">
        <v>0</v>
      </c>
      <c r="AK78" s="201">
        <v>30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63.02</v>
      </c>
      <c r="AJ79" s="201">
        <v>0</v>
      </c>
      <c r="AK79" s="201">
        <v>30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63.02</v>
      </c>
      <c r="AJ80" s="201">
        <v>0</v>
      </c>
      <c r="AK80" s="201">
        <v>30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63.02</v>
      </c>
      <c r="AJ81" s="201">
        <v>0</v>
      </c>
      <c r="AK81" s="201">
        <v>30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63.02</v>
      </c>
      <c r="AJ82" s="201">
        <v>0</v>
      </c>
      <c r="AK82" s="201">
        <v>30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63.02</v>
      </c>
      <c r="AJ83" s="201">
        <v>0</v>
      </c>
      <c r="AK83" s="201">
        <v>30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63.02</v>
      </c>
      <c r="AJ84" s="201">
        <v>0</v>
      </c>
      <c r="AK84" s="201">
        <v>30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63.02</v>
      </c>
      <c r="AJ85" s="201">
        <v>0</v>
      </c>
      <c r="AK85" s="201">
        <v>30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63.02</v>
      </c>
      <c r="AJ86" s="201">
        <v>0</v>
      </c>
      <c r="AK86" s="201">
        <v>30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63.02</v>
      </c>
      <c r="AJ87" s="201">
        <v>0</v>
      </c>
      <c r="AK87" s="201">
        <v>30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63.02</v>
      </c>
      <c r="AJ88" s="201">
        <v>0</v>
      </c>
      <c r="AK88" s="201">
        <v>30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63.02</v>
      </c>
      <c r="AJ89" s="201">
        <v>0</v>
      </c>
      <c r="AK89" s="201">
        <v>30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63.02</v>
      </c>
      <c r="AJ90" s="201">
        <v>0</v>
      </c>
      <c r="AK90" s="201">
        <v>30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63.02</v>
      </c>
      <c r="AJ91" s="201">
        <v>0</v>
      </c>
      <c r="AK91" s="201">
        <v>30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63.02</v>
      </c>
      <c r="AJ92" s="201">
        <v>0</v>
      </c>
      <c r="AK92" s="201">
        <v>30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63.02</v>
      </c>
      <c r="AJ93" s="201">
        <v>0</v>
      </c>
      <c r="AK93" s="201">
        <v>30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63.02</v>
      </c>
      <c r="AJ94" s="201">
        <v>0</v>
      </c>
      <c r="AK94" s="201">
        <v>30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63.02</v>
      </c>
      <c r="AJ95" s="201">
        <v>0</v>
      </c>
      <c r="AK95" s="201">
        <v>30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63.02</v>
      </c>
      <c r="AJ96" s="201">
        <v>0</v>
      </c>
      <c r="AK96" s="201">
        <v>30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63.02</v>
      </c>
      <c r="AJ97" s="201">
        <v>0</v>
      </c>
      <c r="AK97" s="201">
        <v>30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63.02</v>
      </c>
      <c r="AJ98" s="201">
        <v>0</v>
      </c>
      <c r="AK98" s="201">
        <v>30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4.9315000000000046E-2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1.5124700000000033</v>
      </c>
      <c r="AJ99">
        <f t="shared" si="0"/>
        <v>0</v>
      </c>
      <c r="AK99">
        <f t="shared" si="0"/>
        <v>0.71222750000000001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4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12.6</v>
      </c>
      <c r="AJ3" s="201">
        <v>0</v>
      </c>
      <c r="AK3" s="201">
        <v>5.82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12.6</v>
      </c>
      <c r="AJ4" s="201">
        <v>0</v>
      </c>
      <c r="AK4" s="201">
        <v>5.82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12.6</v>
      </c>
      <c r="AJ5" s="201">
        <v>0</v>
      </c>
      <c r="AK5" s="201">
        <v>5.82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12.6</v>
      </c>
      <c r="AJ6" s="201">
        <v>0</v>
      </c>
      <c r="AK6" s="201">
        <v>5.82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12.6</v>
      </c>
      <c r="AJ7" s="201">
        <v>0</v>
      </c>
      <c r="AK7" s="201">
        <v>16.53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12.6</v>
      </c>
      <c r="AJ8" s="201">
        <v>0</v>
      </c>
      <c r="AK8" s="201">
        <v>5.82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12.6</v>
      </c>
      <c r="AJ9" s="201">
        <v>0</v>
      </c>
      <c r="AK9" s="201">
        <v>5.82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12.6</v>
      </c>
      <c r="AJ10" s="201">
        <v>0</v>
      </c>
      <c r="AK10" s="201">
        <v>5.82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12.6</v>
      </c>
      <c r="AJ11" s="201">
        <v>0</v>
      </c>
      <c r="AK11" s="201">
        <v>5.82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12.6</v>
      </c>
      <c r="AJ12" s="201">
        <v>0</v>
      </c>
      <c r="AK12" s="201">
        <v>5.82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12.6</v>
      </c>
      <c r="AJ13" s="201">
        <v>0</v>
      </c>
      <c r="AK13" s="201">
        <v>5.82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12.6</v>
      </c>
      <c r="AJ14" s="201">
        <v>0</v>
      </c>
      <c r="AK14" s="201">
        <v>5.82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12.6</v>
      </c>
      <c r="AJ15" s="201">
        <v>0</v>
      </c>
      <c r="AK15" s="201">
        <v>5.82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12.6</v>
      </c>
      <c r="AJ16" s="201">
        <v>0</v>
      </c>
      <c r="AK16" s="201">
        <v>5.82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12.6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12.6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12.6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12.6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12.6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12.6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12.6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12.6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12.6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12.6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12.6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12.6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12.6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12.6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12.6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12.6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12.6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12.6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12.6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12.6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12.6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12.6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12.6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12.6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12.6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12.6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12.6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12.6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12.6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12.6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12.6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12.6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12.6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12.6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12.6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12.6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12.6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12.6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12.6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12.6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12.6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12.6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12.6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12.6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12.6</v>
      </c>
      <c r="AJ61" s="201">
        <v>0</v>
      </c>
      <c r="AK61" s="201">
        <v>5.74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12.6</v>
      </c>
      <c r="AJ62" s="201">
        <v>0</v>
      </c>
      <c r="AK62" s="201">
        <v>5.74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12.6</v>
      </c>
      <c r="AJ63" s="201">
        <v>0</v>
      </c>
      <c r="AK63" s="201">
        <v>5.74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12.6</v>
      </c>
      <c r="AJ64" s="201">
        <v>0</v>
      </c>
      <c r="AK64" s="201">
        <v>5.39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12.6</v>
      </c>
      <c r="AJ65" s="201">
        <v>0</v>
      </c>
      <c r="AK65" s="201">
        <v>5.39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12.6</v>
      </c>
      <c r="AJ66" s="201">
        <v>0</v>
      </c>
      <c r="AK66" s="201">
        <v>5.39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12.6</v>
      </c>
      <c r="AJ67" s="201">
        <v>0</v>
      </c>
      <c r="AK67" s="201">
        <v>5.39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12.6</v>
      </c>
      <c r="AJ68" s="201">
        <v>0</v>
      </c>
      <c r="AK68" s="201">
        <v>5.39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12.6</v>
      </c>
      <c r="AJ69" s="201">
        <v>0</v>
      </c>
      <c r="AK69" s="201">
        <v>5.39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12.6</v>
      </c>
      <c r="AJ70" s="201">
        <v>0</v>
      </c>
      <c r="AK70" s="201">
        <v>5.39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12.6</v>
      </c>
      <c r="AJ71" s="201">
        <v>0</v>
      </c>
      <c r="AK71" s="201">
        <v>5.39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12.6</v>
      </c>
      <c r="AJ72" s="201">
        <v>0</v>
      </c>
      <c r="AK72" s="201">
        <v>5.39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12.6</v>
      </c>
      <c r="AJ73" s="201">
        <v>0</v>
      </c>
      <c r="AK73" s="201">
        <v>5.39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12.6</v>
      </c>
      <c r="AJ74" s="201">
        <v>0</v>
      </c>
      <c r="AK74" s="201">
        <v>5.39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12.6</v>
      </c>
      <c r="AJ75" s="201">
        <v>0</v>
      </c>
      <c r="AK75" s="201">
        <v>5.39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12.6</v>
      </c>
      <c r="AJ76" s="201">
        <v>0</v>
      </c>
      <c r="AK76" s="201">
        <v>5.39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12.6</v>
      </c>
      <c r="AJ77" s="201">
        <v>0</v>
      </c>
      <c r="AK77" s="201">
        <v>5.82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12.6</v>
      </c>
      <c r="AJ78" s="201">
        <v>0</v>
      </c>
      <c r="AK78" s="201">
        <v>5.82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12.6</v>
      </c>
      <c r="AJ79" s="201">
        <v>0</v>
      </c>
      <c r="AK79" s="201">
        <v>5.82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12.6</v>
      </c>
      <c r="AJ80" s="201">
        <v>0</v>
      </c>
      <c r="AK80" s="201">
        <v>5.82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12.6</v>
      </c>
      <c r="AJ81" s="201">
        <v>0</v>
      </c>
      <c r="AK81" s="201">
        <v>5.82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12.6</v>
      </c>
      <c r="AJ82" s="201">
        <v>0</v>
      </c>
      <c r="AK82" s="201">
        <v>5.82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12.6</v>
      </c>
      <c r="AJ83" s="201">
        <v>0</v>
      </c>
      <c r="AK83" s="201">
        <v>5.82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12.6</v>
      </c>
      <c r="AJ84" s="201">
        <v>0</v>
      </c>
      <c r="AK84" s="201">
        <v>5.82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12.6</v>
      </c>
      <c r="AJ85" s="201">
        <v>0</v>
      </c>
      <c r="AK85" s="201">
        <v>5.82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12.6</v>
      </c>
      <c r="AJ86" s="201">
        <v>0</v>
      </c>
      <c r="AK86" s="201">
        <v>5.82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12.6</v>
      </c>
      <c r="AJ87" s="201">
        <v>0</v>
      </c>
      <c r="AK87" s="201">
        <v>5.82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12.6</v>
      </c>
      <c r="AJ88" s="201">
        <v>0</v>
      </c>
      <c r="AK88" s="201">
        <v>5.82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12.6</v>
      </c>
      <c r="AJ89" s="201">
        <v>0</v>
      </c>
      <c r="AK89" s="201">
        <v>5.82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12.6</v>
      </c>
      <c r="AJ90" s="201">
        <v>0</v>
      </c>
      <c r="AK90" s="201">
        <v>5.82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12.6</v>
      </c>
      <c r="AJ91" s="201">
        <v>0</v>
      </c>
      <c r="AK91" s="201">
        <v>5.82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12.6</v>
      </c>
      <c r="AJ92" s="201">
        <v>0</v>
      </c>
      <c r="AK92" s="201">
        <v>5.82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12.6</v>
      </c>
      <c r="AJ93" s="201">
        <v>0</v>
      </c>
      <c r="AK93" s="201">
        <v>5.82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12.6</v>
      </c>
      <c r="AJ94" s="201">
        <v>0</v>
      </c>
      <c r="AK94" s="201">
        <v>5.82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12.6</v>
      </c>
      <c r="AJ95" s="201">
        <v>0</v>
      </c>
      <c r="AK95" s="201">
        <v>5.82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12.6</v>
      </c>
      <c r="AJ96" s="201">
        <v>0</v>
      </c>
      <c r="AK96" s="201">
        <v>5.82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12.6</v>
      </c>
      <c r="AJ97" s="201">
        <v>0</v>
      </c>
      <c r="AK97" s="201">
        <v>5.82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12.6</v>
      </c>
      <c r="AJ98" s="201">
        <v>0</v>
      </c>
      <c r="AK98" s="201">
        <v>5.82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0.3024</v>
      </c>
      <c r="AJ99">
        <f t="shared" si="0"/>
        <v>0</v>
      </c>
      <c r="AK99">
        <f t="shared" si="0"/>
        <v>0.14089999999999997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208</v>
      </c>
      <c r="J3" s="201">
        <v>0</v>
      </c>
      <c r="K3" s="201">
        <v>299.36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208</v>
      </c>
      <c r="J4" s="201">
        <v>0</v>
      </c>
      <c r="K4" s="201">
        <v>299.36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208</v>
      </c>
      <c r="J5" s="201">
        <v>0</v>
      </c>
      <c r="K5" s="201">
        <v>299.36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208</v>
      </c>
      <c r="J6" s="201">
        <v>0</v>
      </c>
      <c r="K6" s="201">
        <v>299.36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208</v>
      </c>
      <c r="J7" s="201">
        <v>0</v>
      </c>
      <c r="K7" s="201">
        <v>305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208</v>
      </c>
      <c r="J8" s="201">
        <v>0</v>
      </c>
      <c r="K8" s="201">
        <v>299.36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208</v>
      </c>
      <c r="J9" s="201">
        <v>0</v>
      </c>
      <c r="K9" s="201">
        <v>299.36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208</v>
      </c>
      <c r="J10" s="201">
        <v>0</v>
      </c>
      <c r="K10" s="201">
        <v>299.36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208</v>
      </c>
      <c r="J11" s="201">
        <v>0</v>
      </c>
      <c r="K11" s="201">
        <v>299.36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208</v>
      </c>
      <c r="J12" s="201">
        <v>0</v>
      </c>
      <c r="K12" s="201">
        <v>299.36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208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208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208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208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208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208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208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208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208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208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208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208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208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34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208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208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208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208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208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208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208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208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208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208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208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208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208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208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208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33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208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208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208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208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208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208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208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208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208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208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208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208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208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208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208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208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208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208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208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208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208</v>
      </c>
      <c r="J61" s="201">
        <v>0</v>
      </c>
      <c r="K61" s="201">
        <v>295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208</v>
      </c>
      <c r="J62" s="201">
        <v>0</v>
      </c>
      <c r="K62" s="201">
        <v>295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208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208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208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208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208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208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208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208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208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208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208</v>
      </c>
      <c r="J73" s="201">
        <v>0</v>
      </c>
      <c r="K73" s="201">
        <v>295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208</v>
      </c>
      <c r="J74" s="201">
        <v>0</v>
      </c>
      <c r="K74" s="201">
        <v>295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208</v>
      </c>
      <c r="J75" s="201">
        <v>0</v>
      </c>
      <c r="K75" s="201">
        <v>295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208</v>
      </c>
      <c r="J76" s="201">
        <v>0</v>
      </c>
      <c r="K76" s="201">
        <v>295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208</v>
      </c>
      <c r="J77" s="201">
        <v>0</v>
      </c>
      <c r="K77" s="201">
        <v>275.74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208</v>
      </c>
      <c r="J78" s="201">
        <v>0</v>
      </c>
      <c r="K78" s="201">
        <v>275.74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208</v>
      </c>
      <c r="J79" s="201">
        <v>0</v>
      </c>
      <c r="K79" s="201">
        <v>275.74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208</v>
      </c>
      <c r="J80" s="201">
        <v>0</v>
      </c>
      <c r="K80" s="201">
        <v>275.74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208</v>
      </c>
      <c r="J81" s="201">
        <v>0</v>
      </c>
      <c r="K81" s="201">
        <v>275.74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208</v>
      </c>
      <c r="J82" s="201">
        <v>0</v>
      </c>
      <c r="K82" s="201">
        <v>275.74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208</v>
      </c>
      <c r="J83" s="201">
        <v>0</v>
      </c>
      <c r="K83" s="201">
        <v>275.74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208</v>
      </c>
      <c r="J84" s="201">
        <v>0</v>
      </c>
      <c r="K84" s="201">
        <v>275.74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208</v>
      </c>
      <c r="J85" s="201">
        <v>0</v>
      </c>
      <c r="K85" s="201">
        <v>275.74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208</v>
      </c>
      <c r="J86" s="201">
        <v>0</v>
      </c>
      <c r="K86" s="201">
        <v>275.74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208</v>
      </c>
      <c r="J87" s="201">
        <v>0</v>
      </c>
      <c r="K87" s="201">
        <v>275.74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208</v>
      </c>
      <c r="J88" s="201">
        <v>0</v>
      </c>
      <c r="K88" s="201">
        <v>275.74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208</v>
      </c>
      <c r="J89" s="201">
        <v>0</v>
      </c>
      <c r="K89" s="201">
        <v>275.74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208</v>
      </c>
      <c r="J90" s="201">
        <v>0</v>
      </c>
      <c r="K90" s="201">
        <v>275.74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208</v>
      </c>
      <c r="J91" s="201">
        <v>0</v>
      </c>
      <c r="K91" s="201">
        <v>275.74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208</v>
      </c>
      <c r="J92" s="201">
        <v>0</v>
      </c>
      <c r="K92" s="201">
        <v>275.74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208</v>
      </c>
      <c r="J93" s="201">
        <v>0</v>
      </c>
      <c r="K93" s="201">
        <v>275.74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208</v>
      </c>
      <c r="J94" s="201">
        <v>0</v>
      </c>
      <c r="K94" s="201">
        <v>275.74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208</v>
      </c>
      <c r="J95" s="201">
        <v>0</v>
      </c>
      <c r="K95" s="201">
        <v>275.74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208</v>
      </c>
      <c r="J96" s="201">
        <v>0</v>
      </c>
      <c r="K96" s="201">
        <v>275.74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208</v>
      </c>
      <c r="J97" s="201">
        <v>0</v>
      </c>
      <c r="K97" s="201">
        <v>275.74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208</v>
      </c>
      <c r="J98" s="201">
        <v>0</v>
      </c>
      <c r="K98" s="201">
        <v>275.74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0.81599999999999995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4.992</v>
      </c>
      <c r="J99" s="156">
        <f t="shared" si="0"/>
        <v>0</v>
      </c>
      <c r="K99" s="156">
        <f t="shared" si="0"/>
        <v>6.6863800000000095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16.61</v>
      </c>
      <c r="K3" s="201">
        <v>16.600000000000001</v>
      </c>
      <c r="L3" s="201">
        <v>0.36</v>
      </c>
      <c r="M3" s="201">
        <v>2.0699999999999998</v>
      </c>
      <c r="N3" s="201">
        <v>1.68</v>
      </c>
      <c r="O3" s="201">
        <v>2.38</v>
      </c>
      <c r="P3" s="201">
        <v>0.56000000000000005</v>
      </c>
      <c r="Q3" s="201">
        <v>0.15</v>
      </c>
      <c r="R3" s="201">
        <v>0.6</v>
      </c>
      <c r="S3" s="201">
        <v>0.37</v>
      </c>
      <c r="T3" s="201">
        <v>0</v>
      </c>
      <c r="U3" s="201">
        <v>1.72</v>
      </c>
      <c r="V3" s="201">
        <v>0.2</v>
      </c>
      <c r="W3" s="201">
        <v>0.49</v>
      </c>
      <c r="X3" s="201">
        <v>2.1</v>
      </c>
      <c r="Y3" s="201">
        <v>0</v>
      </c>
      <c r="Z3" s="201">
        <v>1.98</v>
      </c>
      <c r="AA3" s="201">
        <v>1.28</v>
      </c>
      <c r="AB3" s="201">
        <v>0</v>
      </c>
      <c r="AC3" s="201">
        <v>21.97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8.49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17.809999999999999</v>
      </c>
      <c r="K4" s="201">
        <v>16.600000000000001</v>
      </c>
      <c r="L4" s="201">
        <v>0.36</v>
      </c>
      <c r="M4" s="201">
        <v>2.0699999999999998</v>
      </c>
      <c r="N4" s="201">
        <v>1.68</v>
      </c>
      <c r="O4" s="201">
        <v>2.38</v>
      </c>
      <c r="P4" s="201">
        <v>0.56000000000000005</v>
      </c>
      <c r="Q4" s="201">
        <v>0.15</v>
      </c>
      <c r="R4" s="201">
        <v>0.6</v>
      </c>
      <c r="S4" s="201">
        <v>0.37</v>
      </c>
      <c r="T4" s="201">
        <v>0</v>
      </c>
      <c r="U4" s="201">
        <v>1.72</v>
      </c>
      <c r="V4" s="201">
        <v>0.2</v>
      </c>
      <c r="W4" s="201">
        <v>0.49</v>
      </c>
      <c r="X4" s="201">
        <v>2.1</v>
      </c>
      <c r="Y4" s="201">
        <v>0</v>
      </c>
      <c r="Z4" s="201">
        <v>1.98</v>
      </c>
      <c r="AA4" s="201">
        <v>1.28</v>
      </c>
      <c r="AB4" s="201">
        <v>0</v>
      </c>
      <c r="AC4" s="201">
        <v>21.97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8.49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17.809999999999999</v>
      </c>
      <c r="K5" s="201">
        <v>16.600000000000001</v>
      </c>
      <c r="L5" s="201">
        <v>0.36</v>
      </c>
      <c r="M5" s="201">
        <v>2.0699999999999998</v>
      </c>
      <c r="N5" s="201">
        <v>1.68</v>
      </c>
      <c r="O5" s="201">
        <v>2.38</v>
      </c>
      <c r="P5" s="201">
        <v>0.56000000000000005</v>
      </c>
      <c r="Q5" s="201">
        <v>0.15</v>
      </c>
      <c r="R5" s="201">
        <v>0.6</v>
      </c>
      <c r="S5" s="201">
        <v>0.37</v>
      </c>
      <c r="T5" s="201">
        <v>0</v>
      </c>
      <c r="U5" s="201">
        <v>1.72</v>
      </c>
      <c r="V5" s="201">
        <v>0.2</v>
      </c>
      <c r="W5" s="201">
        <v>0.49</v>
      </c>
      <c r="X5" s="201">
        <v>2.1</v>
      </c>
      <c r="Y5" s="201">
        <v>0</v>
      </c>
      <c r="Z5" s="201">
        <v>1.98</v>
      </c>
      <c r="AA5" s="201">
        <v>1.28</v>
      </c>
      <c r="AB5" s="201">
        <v>0</v>
      </c>
      <c r="AC5" s="201">
        <v>21.97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8.49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17.809999999999999</v>
      </c>
      <c r="K6" s="201">
        <v>16.600000000000001</v>
      </c>
      <c r="L6" s="201">
        <v>0.36</v>
      </c>
      <c r="M6" s="201">
        <v>2.0699999999999998</v>
      </c>
      <c r="N6" s="201">
        <v>1.68</v>
      </c>
      <c r="O6" s="201">
        <v>2.38</v>
      </c>
      <c r="P6" s="201">
        <v>0.56000000000000005</v>
      </c>
      <c r="Q6" s="201">
        <v>0.15</v>
      </c>
      <c r="R6" s="201">
        <v>0.6</v>
      </c>
      <c r="S6" s="201">
        <v>0.37</v>
      </c>
      <c r="T6" s="201">
        <v>0</v>
      </c>
      <c r="U6" s="201">
        <v>1.72</v>
      </c>
      <c r="V6" s="201">
        <v>0.2</v>
      </c>
      <c r="W6" s="201">
        <v>0.49</v>
      </c>
      <c r="X6" s="201">
        <v>2.1</v>
      </c>
      <c r="Y6" s="201">
        <v>0</v>
      </c>
      <c r="Z6" s="201">
        <v>1.98</v>
      </c>
      <c r="AA6" s="201">
        <v>1.28</v>
      </c>
      <c r="AB6" s="201">
        <v>0</v>
      </c>
      <c r="AC6" s="201">
        <v>21.97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8.49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17.809999999999999</v>
      </c>
      <c r="K7" s="201">
        <v>105.95</v>
      </c>
      <c r="L7" s="201">
        <v>0.36</v>
      </c>
      <c r="M7" s="201">
        <v>2.0699999999999998</v>
      </c>
      <c r="N7" s="201">
        <v>1.68</v>
      </c>
      <c r="O7" s="201">
        <v>2.38</v>
      </c>
      <c r="P7" s="201">
        <v>0.56000000000000005</v>
      </c>
      <c r="Q7" s="201">
        <v>0.15</v>
      </c>
      <c r="R7" s="201">
        <v>0.6</v>
      </c>
      <c r="S7" s="201">
        <v>0.37</v>
      </c>
      <c r="T7" s="201">
        <v>0</v>
      </c>
      <c r="U7" s="201">
        <v>1.72</v>
      </c>
      <c r="V7" s="201">
        <v>0.2</v>
      </c>
      <c r="W7" s="201">
        <v>0.49</v>
      </c>
      <c r="X7" s="201">
        <v>2.1</v>
      </c>
      <c r="Y7" s="201">
        <v>0</v>
      </c>
      <c r="Z7" s="201">
        <v>1.98</v>
      </c>
      <c r="AA7" s="201">
        <v>1.28</v>
      </c>
      <c r="AB7" s="201">
        <v>0</v>
      </c>
      <c r="AC7" s="201">
        <v>21.97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8.49</v>
      </c>
      <c r="AJ7" s="201">
        <v>0</v>
      </c>
      <c r="AK7" s="201">
        <v>1.72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17.809999999999999</v>
      </c>
      <c r="K8" s="201">
        <v>193.03</v>
      </c>
      <c r="L8" s="201">
        <v>0.36</v>
      </c>
      <c r="M8" s="201">
        <v>2.0699999999999998</v>
      </c>
      <c r="N8" s="201">
        <v>1.68</v>
      </c>
      <c r="O8" s="201">
        <v>2.38</v>
      </c>
      <c r="P8" s="201">
        <v>0.56000000000000005</v>
      </c>
      <c r="Q8" s="201">
        <v>0.15</v>
      </c>
      <c r="R8" s="201">
        <v>0.6</v>
      </c>
      <c r="S8" s="201">
        <v>0.37</v>
      </c>
      <c r="T8" s="201">
        <v>0</v>
      </c>
      <c r="U8" s="201">
        <v>1.72</v>
      </c>
      <c r="V8" s="201">
        <v>0.2</v>
      </c>
      <c r="W8" s="201">
        <v>0.49</v>
      </c>
      <c r="X8" s="201">
        <v>2.1</v>
      </c>
      <c r="Y8" s="201">
        <v>0</v>
      </c>
      <c r="Z8" s="201">
        <v>1.98</v>
      </c>
      <c r="AA8" s="201">
        <v>1.28</v>
      </c>
      <c r="AB8" s="201">
        <v>0</v>
      </c>
      <c r="AC8" s="201">
        <v>21.97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8.49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17.809999999999999</v>
      </c>
      <c r="K9" s="201">
        <v>241.41</v>
      </c>
      <c r="L9" s="201">
        <v>0.36</v>
      </c>
      <c r="M9" s="201">
        <v>2.0699999999999998</v>
      </c>
      <c r="N9" s="201">
        <v>1.68</v>
      </c>
      <c r="O9" s="201">
        <v>2.38</v>
      </c>
      <c r="P9" s="201">
        <v>0.56000000000000005</v>
      </c>
      <c r="Q9" s="201">
        <v>0.15</v>
      </c>
      <c r="R9" s="201">
        <v>0.6</v>
      </c>
      <c r="S9" s="201">
        <v>0.37</v>
      </c>
      <c r="T9" s="201">
        <v>0</v>
      </c>
      <c r="U9" s="201">
        <v>1.81</v>
      </c>
      <c r="V9" s="201">
        <v>0.2</v>
      </c>
      <c r="W9" s="201">
        <v>0.49</v>
      </c>
      <c r="X9" s="201">
        <v>2.1</v>
      </c>
      <c r="Y9" s="201">
        <v>0</v>
      </c>
      <c r="Z9" s="201">
        <v>1.98</v>
      </c>
      <c r="AA9" s="201">
        <v>1.28</v>
      </c>
      <c r="AB9" s="201">
        <v>0</v>
      </c>
      <c r="AC9" s="201">
        <v>21.97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8.49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17.809999999999999</v>
      </c>
      <c r="K10" s="201">
        <v>241.41</v>
      </c>
      <c r="L10" s="201">
        <v>0.36</v>
      </c>
      <c r="M10" s="201">
        <v>2.0699999999999998</v>
      </c>
      <c r="N10" s="201">
        <v>1.68</v>
      </c>
      <c r="O10" s="201">
        <v>2.38</v>
      </c>
      <c r="P10" s="201">
        <v>0.56000000000000005</v>
      </c>
      <c r="Q10" s="201">
        <v>0.15</v>
      </c>
      <c r="R10" s="201">
        <v>0.6</v>
      </c>
      <c r="S10" s="201">
        <v>0.37</v>
      </c>
      <c r="T10" s="201">
        <v>0</v>
      </c>
      <c r="U10" s="201">
        <v>1.84</v>
      </c>
      <c r="V10" s="201">
        <v>0.2</v>
      </c>
      <c r="W10" s="201">
        <v>0.49</v>
      </c>
      <c r="X10" s="201">
        <v>2.1</v>
      </c>
      <c r="Y10" s="201">
        <v>0</v>
      </c>
      <c r="Z10" s="201">
        <v>1.98</v>
      </c>
      <c r="AA10" s="201">
        <v>1.28</v>
      </c>
      <c r="AB10" s="201">
        <v>0</v>
      </c>
      <c r="AC10" s="201">
        <v>21.97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8.49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17.809999999999999</v>
      </c>
      <c r="K11" s="201">
        <v>241.41</v>
      </c>
      <c r="L11" s="201">
        <v>0.36</v>
      </c>
      <c r="M11" s="201">
        <v>2.0699999999999998</v>
      </c>
      <c r="N11" s="201">
        <v>1.68</v>
      </c>
      <c r="O11" s="201">
        <v>2.38</v>
      </c>
      <c r="P11" s="201">
        <v>0.56000000000000005</v>
      </c>
      <c r="Q11" s="201">
        <v>0.15</v>
      </c>
      <c r="R11" s="201">
        <v>0.6</v>
      </c>
      <c r="S11" s="201">
        <v>0.37</v>
      </c>
      <c r="T11" s="201">
        <v>0</v>
      </c>
      <c r="U11" s="201">
        <v>1.88</v>
      </c>
      <c r="V11" s="201">
        <v>0.2</v>
      </c>
      <c r="W11" s="201">
        <v>0.49</v>
      </c>
      <c r="X11" s="201">
        <v>2.1</v>
      </c>
      <c r="Y11" s="201">
        <v>0</v>
      </c>
      <c r="Z11" s="201">
        <v>1.98</v>
      </c>
      <c r="AA11" s="201">
        <v>1.28</v>
      </c>
      <c r="AB11" s="201">
        <v>0</v>
      </c>
      <c r="AC11" s="201">
        <v>21.97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8.49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17.809999999999999</v>
      </c>
      <c r="K12" s="201">
        <v>241.41</v>
      </c>
      <c r="L12" s="201">
        <v>0.36</v>
      </c>
      <c r="M12" s="201">
        <v>2.0699999999999998</v>
      </c>
      <c r="N12" s="201">
        <v>1.68</v>
      </c>
      <c r="O12" s="201">
        <v>2.38</v>
      </c>
      <c r="P12" s="201">
        <v>0.56000000000000005</v>
      </c>
      <c r="Q12" s="201">
        <v>0.15</v>
      </c>
      <c r="R12" s="201">
        <v>0.6</v>
      </c>
      <c r="S12" s="201">
        <v>0.37</v>
      </c>
      <c r="T12" s="201">
        <v>0</v>
      </c>
      <c r="U12" s="201">
        <v>1.91</v>
      </c>
      <c r="V12" s="201">
        <v>0.2</v>
      </c>
      <c r="W12" s="201">
        <v>0.49</v>
      </c>
      <c r="X12" s="201">
        <v>2.1</v>
      </c>
      <c r="Y12" s="201">
        <v>0</v>
      </c>
      <c r="Z12" s="201">
        <v>1.98</v>
      </c>
      <c r="AA12" s="201">
        <v>1.28</v>
      </c>
      <c r="AB12" s="201">
        <v>0</v>
      </c>
      <c r="AC12" s="201">
        <v>21.97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8.49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17.809999999999999</v>
      </c>
      <c r="K13" s="201">
        <v>241.41</v>
      </c>
      <c r="L13" s="201">
        <v>0.36</v>
      </c>
      <c r="M13" s="201">
        <v>2.0699999999999998</v>
      </c>
      <c r="N13" s="201">
        <v>1.68</v>
      </c>
      <c r="O13" s="201">
        <v>2.38</v>
      </c>
      <c r="P13" s="201">
        <v>0.56000000000000005</v>
      </c>
      <c r="Q13" s="201">
        <v>0.15</v>
      </c>
      <c r="R13" s="201">
        <v>0.6</v>
      </c>
      <c r="S13" s="201">
        <v>0.37</v>
      </c>
      <c r="T13" s="201">
        <v>0</v>
      </c>
      <c r="U13" s="201">
        <v>1.94</v>
      </c>
      <c r="V13" s="201">
        <v>0.2</v>
      </c>
      <c r="W13" s="201">
        <v>0.49</v>
      </c>
      <c r="X13" s="201">
        <v>2.1</v>
      </c>
      <c r="Y13" s="201">
        <v>0</v>
      </c>
      <c r="Z13" s="201">
        <v>1.98</v>
      </c>
      <c r="AA13" s="201">
        <v>1.28</v>
      </c>
      <c r="AB13" s="201">
        <v>0</v>
      </c>
      <c r="AC13" s="201">
        <v>21.97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8.49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17.809999999999999</v>
      </c>
      <c r="K14" s="201">
        <v>241.41</v>
      </c>
      <c r="L14" s="201">
        <v>0.36</v>
      </c>
      <c r="M14" s="201">
        <v>2.0699999999999998</v>
      </c>
      <c r="N14" s="201">
        <v>1.68</v>
      </c>
      <c r="O14" s="201">
        <v>2.38</v>
      </c>
      <c r="P14" s="201">
        <v>0.56000000000000005</v>
      </c>
      <c r="Q14" s="201">
        <v>0.15</v>
      </c>
      <c r="R14" s="201">
        <v>0.6</v>
      </c>
      <c r="S14" s="201">
        <v>0.37</v>
      </c>
      <c r="T14" s="201">
        <v>0</v>
      </c>
      <c r="U14" s="201">
        <v>1.97</v>
      </c>
      <c r="V14" s="201">
        <v>0.2</v>
      </c>
      <c r="W14" s="201">
        <v>0.49</v>
      </c>
      <c r="X14" s="201">
        <v>2.1</v>
      </c>
      <c r="Y14" s="201">
        <v>0</v>
      </c>
      <c r="Z14" s="201">
        <v>1.98</v>
      </c>
      <c r="AA14" s="201">
        <v>1.28</v>
      </c>
      <c r="AB14" s="201">
        <v>0</v>
      </c>
      <c r="AC14" s="201">
        <v>21.97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8.49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17.809999999999999</v>
      </c>
      <c r="K15" s="201">
        <v>241.41</v>
      </c>
      <c r="L15" s="201">
        <v>0.36</v>
      </c>
      <c r="M15" s="201">
        <v>2.0699999999999998</v>
      </c>
      <c r="N15" s="201">
        <v>1.68</v>
      </c>
      <c r="O15" s="201">
        <v>2.38</v>
      </c>
      <c r="P15" s="201">
        <v>0.56000000000000005</v>
      </c>
      <c r="Q15" s="201">
        <v>0.15</v>
      </c>
      <c r="R15" s="201">
        <v>0.6</v>
      </c>
      <c r="S15" s="201">
        <v>0.37</v>
      </c>
      <c r="T15" s="201">
        <v>0</v>
      </c>
      <c r="U15" s="201">
        <v>2.0099999999999998</v>
      </c>
      <c r="V15" s="201">
        <v>0.2</v>
      </c>
      <c r="W15" s="201">
        <v>0.49</v>
      </c>
      <c r="X15" s="201">
        <v>2.1</v>
      </c>
      <c r="Y15" s="201">
        <v>0</v>
      </c>
      <c r="Z15" s="201">
        <v>1.98</v>
      </c>
      <c r="AA15" s="201">
        <v>1.28</v>
      </c>
      <c r="AB15" s="201">
        <v>0</v>
      </c>
      <c r="AC15" s="201">
        <v>21.97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8.49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17.809999999999999</v>
      </c>
      <c r="K16" s="201">
        <v>241.41</v>
      </c>
      <c r="L16" s="201">
        <v>0.36</v>
      </c>
      <c r="M16" s="201">
        <v>2.0699999999999998</v>
      </c>
      <c r="N16" s="201">
        <v>1.68</v>
      </c>
      <c r="O16" s="201">
        <v>2.38</v>
      </c>
      <c r="P16" s="201">
        <v>0.56000000000000005</v>
      </c>
      <c r="Q16" s="201">
        <v>0.15</v>
      </c>
      <c r="R16" s="201">
        <v>0.6</v>
      </c>
      <c r="S16" s="201">
        <v>0.37</v>
      </c>
      <c r="T16" s="201">
        <v>0</v>
      </c>
      <c r="U16" s="201">
        <v>2.0099999999999998</v>
      </c>
      <c r="V16" s="201">
        <v>0.2</v>
      </c>
      <c r="W16" s="201">
        <v>0.49</v>
      </c>
      <c r="X16" s="201">
        <v>2.1</v>
      </c>
      <c r="Y16" s="201">
        <v>0</v>
      </c>
      <c r="Z16" s="201">
        <v>1.98</v>
      </c>
      <c r="AA16" s="201">
        <v>1.28</v>
      </c>
      <c r="AB16" s="201">
        <v>0</v>
      </c>
      <c r="AC16" s="201">
        <v>21.97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8.49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17.809999999999999</v>
      </c>
      <c r="K17" s="201">
        <v>241.41</v>
      </c>
      <c r="L17" s="201">
        <v>0.36</v>
      </c>
      <c r="M17" s="201">
        <v>2.0699999999999998</v>
      </c>
      <c r="N17" s="201">
        <v>1.68</v>
      </c>
      <c r="O17" s="201">
        <v>2.38</v>
      </c>
      <c r="P17" s="201">
        <v>0.56000000000000005</v>
      </c>
      <c r="Q17" s="201">
        <v>0.15</v>
      </c>
      <c r="R17" s="201">
        <v>0.6</v>
      </c>
      <c r="S17" s="201">
        <v>0.37</v>
      </c>
      <c r="T17" s="201">
        <v>0</v>
      </c>
      <c r="U17" s="201">
        <v>2.0099999999999998</v>
      </c>
      <c r="V17" s="201">
        <v>0.2</v>
      </c>
      <c r="W17" s="201">
        <v>0.49</v>
      </c>
      <c r="X17" s="201">
        <v>2.1</v>
      </c>
      <c r="Y17" s="201">
        <v>0</v>
      </c>
      <c r="Z17" s="201">
        <v>1.98</v>
      </c>
      <c r="AA17" s="201">
        <v>1.28</v>
      </c>
      <c r="AB17" s="201">
        <v>0</v>
      </c>
      <c r="AC17" s="201">
        <v>21.97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8.49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17.809999999999999</v>
      </c>
      <c r="K18" s="201">
        <v>241.41</v>
      </c>
      <c r="L18" s="201">
        <v>0.36</v>
      </c>
      <c r="M18" s="201">
        <v>2.0699999999999998</v>
      </c>
      <c r="N18" s="201">
        <v>1.68</v>
      </c>
      <c r="O18" s="201">
        <v>2.38</v>
      </c>
      <c r="P18" s="201">
        <v>0.56000000000000005</v>
      </c>
      <c r="Q18" s="201">
        <v>0.15</v>
      </c>
      <c r="R18" s="201">
        <v>0.6</v>
      </c>
      <c r="S18" s="201">
        <v>0.37</v>
      </c>
      <c r="T18" s="201">
        <v>0</v>
      </c>
      <c r="U18" s="201">
        <v>2.0099999999999998</v>
      </c>
      <c r="V18" s="201">
        <v>0.2</v>
      </c>
      <c r="W18" s="201">
        <v>0.49</v>
      </c>
      <c r="X18" s="201">
        <v>2.1</v>
      </c>
      <c r="Y18" s="201">
        <v>0</v>
      </c>
      <c r="Z18" s="201">
        <v>1.98</v>
      </c>
      <c r="AA18" s="201">
        <v>1.28</v>
      </c>
      <c r="AB18" s="201">
        <v>0</v>
      </c>
      <c r="AC18" s="201">
        <v>21.97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8.49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17.809999999999999</v>
      </c>
      <c r="K19" s="201">
        <v>233.67</v>
      </c>
      <c r="L19" s="201">
        <v>0.36</v>
      </c>
      <c r="M19" s="201">
        <v>2.0699999999999998</v>
      </c>
      <c r="N19" s="201">
        <v>1.68</v>
      </c>
      <c r="O19" s="201">
        <v>2.38</v>
      </c>
      <c r="P19" s="201">
        <v>0.56000000000000005</v>
      </c>
      <c r="Q19" s="201">
        <v>0.15</v>
      </c>
      <c r="R19" s="201">
        <v>0.6</v>
      </c>
      <c r="S19" s="201">
        <v>0.37</v>
      </c>
      <c r="T19" s="201">
        <v>0</v>
      </c>
      <c r="U19" s="201">
        <v>2.0099999999999998</v>
      </c>
      <c r="V19" s="201">
        <v>0.2</v>
      </c>
      <c r="W19" s="201">
        <v>0.49</v>
      </c>
      <c r="X19" s="201">
        <v>2.1</v>
      </c>
      <c r="Y19" s="201">
        <v>0</v>
      </c>
      <c r="Z19" s="201">
        <v>1.98</v>
      </c>
      <c r="AA19" s="201">
        <v>1.28</v>
      </c>
      <c r="AB19" s="201">
        <v>0</v>
      </c>
      <c r="AC19" s="201">
        <v>21.97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8.49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17.809999999999999</v>
      </c>
      <c r="K20" s="201">
        <v>224.96</v>
      </c>
      <c r="L20" s="201">
        <v>0.36</v>
      </c>
      <c r="M20" s="201">
        <v>2.0699999999999998</v>
      </c>
      <c r="N20" s="201">
        <v>1.68</v>
      </c>
      <c r="O20" s="201">
        <v>2.38</v>
      </c>
      <c r="P20" s="201">
        <v>0.56000000000000005</v>
      </c>
      <c r="Q20" s="201">
        <v>0.15</v>
      </c>
      <c r="R20" s="201">
        <v>0.6</v>
      </c>
      <c r="S20" s="201">
        <v>0.37</v>
      </c>
      <c r="T20" s="201">
        <v>0</v>
      </c>
      <c r="U20" s="201">
        <v>2.0099999999999998</v>
      </c>
      <c r="V20" s="201">
        <v>0.2</v>
      </c>
      <c r="W20" s="201">
        <v>0.49</v>
      </c>
      <c r="X20" s="201">
        <v>2.1</v>
      </c>
      <c r="Y20" s="201">
        <v>0</v>
      </c>
      <c r="Z20" s="201">
        <v>1.98</v>
      </c>
      <c r="AA20" s="201">
        <v>1.28</v>
      </c>
      <c r="AB20" s="201">
        <v>0</v>
      </c>
      <c r="AC20" s="201">
        <v>21.97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8.49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17.809999999999999</v>
      </c>
      <c r="K21" s="201">
        <v>250.12</v>
      </c>
      <c r="L21" s="201">
        <v>0.36</v>
      </c>
      <c r="M21" s="201">
        <v>2.0699999999999998</v>
      </c>
      <c r="N21" s="201">
        <v>1.68</v>
      </c>
      <c r="O21" s="201">
        <v>2.38</v>
      </c>
      <c r="P21" s="201">
        <v>0.56000000000000005</v>
      </c>
      <c r="Q21" s="201">
        <v>0.15</v>
      </c>
      <c r="R21" s="201">
        <v>0.6</v>
      </c>
      <c r="S21" s="201">
        <v>0.37</v>
      </c>
      <c r="T21" s="201">
        <v>0</v>
      </c>
      <c r="U21" s="201">
        <v>2.0099999999999998</v>
      </c>
      <c r="V21" s="201">
        <v>0.2</v>
      </c>
      <c r="W21" s="201">
        <v>0.49</v>
      </c>
      <c r="X21" s="201">
        <v>2.1</v>
      </c>
      <c r="Y21" s="201">
        <v>0</v>
      </c>
      <c r="Z21" s="201">
        <v>1.98</v>
      </c>
      <c r="AA21" s="201">
        <v>1.28</v>
      </c>
      <c r="AB21" s="201">
        <v>0</v>
      </c>
      <c r="AC21" s="201">
        <v>21.97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8.49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17.809999999999999</v>
      </c>
      <c r="K22" s="201">
        <v>232.71</v>
      </c>
      <c r="L22" s="201">
        <v>0.36</v>
      </c>
      <c r="M22" s="201">
        <v>2.0699999999999998</v>
      </c>
      <c r="N22" s="201">
        <v>1.68</v>
      </c>
      <c r="O22" s="201">
        <v>2.38</v>
      </c>
      <c r="P22" s="201">
        <v>0.56000000000000005</v>
      </c>
      <c r="Q22" s="201">
        <v>0.15</v>
      </c>
      <c r="R22" s="201">
        <v>0.6</v>
      </c>
      <c r="S22" s="201">
        <v>0.37</v>
      </c>
      <c r="T22" s="201">
        <v>0</v>
      </c>
      <c r="U22" s="201">
        <v>2.0099999999999998</v>
      </c>
      <c r="V22" s="201">
        <v>0.2</v>
      </c>
      <c r="W22" s="201">
        <v>0.49</v>
      </c>
      <c r="X22" s="201">
        <v>2.1</v>
      </c>
      <c r="Y22" s="201">
        <v>0</v>
      </c>
      <c r="Z22" s="201">
        <v>1.98</v>
      </c>
      <c r="AA22" s="201">
        <v>1.28</v>
      </c>
      <c r="AB22" s="201">
        <v>0</v>
      </c>
      <c r="AC22" s="201">
        <v>21.97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8.49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17.809999999999999</v>
      </c>
      <c r="K23" s="201">
        <v>211.42</v>
      </c>
      <c r="L23" s="201">
        <v>0.36</v>
      </c>
      <c r="M23" s="201">
        <v>2.0699999999999998</v>
      </c>
      <c r="N23" s="201">
        <v>1.68</v>
      </c>
      <c r="O23" s="201">
        <v>2.38</v>
      </c>
      <c r="P23" s="201">
        <v>0.56000000000000005</v>
      </c>
      <c r="Q23" s="201">
        <v>0.15</v>
      </c>
      <c r="R23" s="201">
        <v>0.6</v>
      </c>
      <c r="S23" s="201">
        <v>0.37</v>
      </c>
      <c r="T23" s="201">
        <v>0</v>
      </c>
      <c r="U23" s="201">
        <v>2.0099999999999998</v>
      </c>
      <c r="V23" s="201">
        <v>0.2</v>
      </c>
      <c r="W23" s="201">
        <v>0.49</v>
      </c>
      <c r="X23" s="201">
        <v>2.1</v>
      </c>
      <c r="Y23" s="201">
        <v>0</v>
      </c>
      <c r="Z23" s="201">
        <v>1.98</v>
      </c>
      <c r="AA23" s="201">
        <v>1.28</v>
      </c>
      <c r="AB23" s="201">
        <v>0</v>
      </c>
      <c r="AC23" s="201">
        <v>21.97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8.49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17.809999999999999</v>
      </c>
      <c r="K24" s="201">
        <v>214.32</v>
      </c>
      <c r="L24" s="201">
        <v>0.36</v>
      </c>
      <c r="M24" s="201">
        <v>2.0699999999999998</v>
      </c>
      <c r="N24" s="201">
        <v>1.68</v>
      </c>
      <c r="O24" s="201">
        <v>2.38</v>
      </c>
      <c r="P24" s="201">
        <v>0.56000000000000005</v>
      </c>
      <c r="Q24" s="201">
        <v>0.15</v>
      </c>
      <c r="R24" s="201">
        <v>0.6</v>
      </c>
      <c r="S24" s="201">
        <v>0.37</v>
      </c>
      <c r="T24" s="201">
        <v>0</v>
      </c>
      <c r="U24" s="201">
        <v>2.0099999999999998</v>
      </c>
      <c r="V24" s="201">
        <v>0.2</v>
      </c>
      <c r="W24" s="201">
        <v>0.49</v>
      </c>
      <c r="X24" s="201">
        <v>2.1</v>
      </c>
      <c r="Y24" s="201">
        <v>0</v>
      </c>
      <c r="Z24" s="201">
        <v>1.98</v>
      </c>
      <c r="AA24" s="201">
        <v>1.28</v>
      </c>
      <c r="AB24" s="201">
        <v>0</v>
      </c>
      <c r="AC24" s="201">
        <v>21.97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8.49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17.809999999999999</v>
      </c>
      <c r="K25" s="201">
        <v>200.77</v>
      </c>
      <c r="L25" s="201">
        <v>0.36</v>
      </c>
      <c r="M25" s="201">
        <v>2.0699999999999998</v>
      </c>
      <c r="N25" s="201">
        <v>1.68</v>
      </c>
      <c r="O25" s="201">
        <v>2.38</v>
      </c>
      <c r="P25" s="201">
        <v>0.56000000000000005</v>
      </c>
      <c r="Q25" s="201">
        <v>0.15</v>
      </c>
      <c r="R25" s="201">
        <v>0.6</v>
      </c>
      <c r="S25" s="201">
        <v>0.37</v>
      </c>
      <c r="T25" s="201">
        <v>0</v>
      </c>
      <c r="U25" s="201">
        <v>2.0099999999999998</v>
      </c>
      <c r="V25" s="201">
        <v>0.2</v>
      </c>
      <c r="W25" s="201">
        <v>0.49</v>
      </c>
      <c r="X25" s="201">
        <v>2.1</v>
      </c>
      <c r="Y25" s="201">
        <v>0</v>
      </c>
      <c r="Z25" s="201">
        <v>1.98</v>
      </c>
      <c r="AA25" s="201">
        <v>1.28</v>
      </c>
      <c r="AB25" s="201">
        <v>0</v>
      </c>
      <c r="AC25" s="201">
        <v>22.62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8.49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17.809999999999999</v>
      </c>
      <c r="K26" s="201">
        <v>190.13</v>
      </c>
      <c r="L26" s="201">
        <v>0.36</v>
      </c>
      <c r="M26" s="201">
        <v>2.0699999999999998</v>
      </c>
      <c r="N26" s="201">
        <v>1.68</v>
      </c>
      <c r="O26" s="201">
        <v>2.38</v>
      </c>
      <c r="P26" s="201">
        <v>0.56000000000000005</v>
      </c>
      <c r="Q26" s="201">
        <v>0.15</v>
      </c>
      <c r="R26" s="201">
        <v>0.6</v>
      </c>
      <c r="S26" s="201">
        <v>0.37</v>
      </c>
      <c r="T26" s="201">
        <v>0</v>
      </c>
      <c r="U26" s="201">
        <v>2.0099999999999998</v>
      </c>
      <c r="V26" s="201">
        <v>0.2</v>
      </c>
      <c r="W26" s="201">
        <v>0.49</v>
      </c>
      <c r="X26" s="201">
        <v>2.1</v>
      </c>
      <c r="Y26" s="201">
        <v>0</v>
      </c>
      <c r="Z26" s="201">
        <v>1.98</v>
      </c>
      <c r="AA26" s="201">
        <v>1.28</v>
      </c>
      <c r="AB26" s="201">
        <v>0</v>
      </c>
      <c r="AC26" s="201">
        <v>22.62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8.49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17.809999999999999</v>
      </c>
      <c r="K27" s="201">
        <v>163.41999999999999</v>
      </c>
      <c r="L27" s="201">
        <v>0.36</v>
      </c>
      <c r="M27" s="201">
        <v>2.0699999999999998</v>
      </c>
      <c r="N27" s="201">
        <v>1.68</v>
      </c>
      <c r="O27" s="201">
        <v>2.38</v>
      </c>
      <c r="P27" s="201">
        <v>0.56000000000000005</v>
      </c>
      <c r="Q27" s="201">
        <v>0.15</v>
      </c>
      <c r="R27" s="201">
        <v>0.6</v>
      </c>
      <c r="S27" s="201">
        <v>0.37</v>
      </c>
      <c r="T27" s="201">
        <v>0</v>
      </c>
      <c r="U27" s="201">
        <v>2.0099999999999998</v>
      </c>
      <c r="V27" s="201">
        <v>0.2</v>
      </c>
      <c r="W27" s="201">
        <v>0.49</v>
      </c>
      <c r="X27" s="201">
        <v>2.1</v>
      </c>
      <c r="Y27" s="201">
        <v>0</v>
      </c>
      <c r="Z27" s="201">
        <v>1.98</v>
      </c>
      <c r="AA27" s="201">
        <v>1.28</v>
      </c>
      <c r="AB27" s="201">
        <v>0</v>
      </c>
      <c r="AC27" s="201">
        <v>21.97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8.49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17.809999999999999</v>
      </c>
      <c r="K28" s="201">
        <v>122.23</v>
      </c>
      <c r="L28" s="201">
        <v>0.36</v>
      </c>
      <c r="M28" s="201">
        <v>2.0699999999999998</v>
      </c>
      <c r="N28" s="201">
        <v>1.68</v>
      </c>
      <c r="O28" s="201">
        <v>2.38</v>
      </c>
      <c r="P28" s="201">
        <v>0.56000000000000005</v>
      </c>
      <c r="Q28" s="201">
        <v>0.15</v>
      </c>
      <c r="R28" s="201">
        <v>0.6</v>
      </c>
      <c r="S28" s="201">
        <v>0.37</v>
      </c>
      <c r="T28" s="201">
        <v>0</v>
      </c>
      <c r="U28" s="201">
        <v>2.0099999999999998</v>
      </c>
      <c r="V28" s="201">
        <v>0.2</v>
      </c>
      <c r="W28" s="201">
        <v>0.49</v>
      </c>
      <c r="X28" s="201">
        <v>2.1</v>
      </c>
      <c r="Y28" s="201">
        <v>0</v>
      </c>
      <c r="Z28" s="201">
        <v>1.98</v>
      </c>
      <c r="AA28" s="201">
        <v>1.28</v>
      </c>
      <c r="AB28" s="201">
        <v>0</v>
      </c>
      <c r="AC28" s="201">
        <v>21.97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8.49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17.809999999999999</v>
      </c>
      <c r="K29" s="201">
        <v>114.75</v>
      </c>
      <c r="L29" s="201">
        <v>0.36</v>
      </c>
      <c r="M29" s="201">
        <v>2.0699999999999998</v>
      </c>
      <c r="N29" s="201">
        <v>1.68</v>
      </c>
      <c r="O29" s="201">
        <v>2.38</v>
      </c>
      <c r="P29" s="201">
        <v>0.56000000000000005</v>
      </c>
      <c r="Q29" s="201">
        <v>0.15</v>
      </c>
      <c r="R29" s="201">
        <v>0.6</v>
      </c>
      <c r="S29" s="201">
        <v>0.37</v>
      </c>
      <c r="T29" s="201">
        <v>0</v>
      </c>
      <c r="U29" s="201">
        <v>2.0099999999999998</v>
      </c>
      <c r="V29" s="201">
        <v>0.2</v>
      </c>
      <c r="W29" s="201">
        <v>0.49</v>
      </c>
      <c r="X29" s="201">
        <v>2.1</v>
      </c>
      <c r="Y29" s="201">
        <v>0</v>
      </c>
      <c r="Z29" s="201">
        <v>1.98</v>
      </c>
      <c r="AA29" s="201">
        <v>1.28</v>
      </c>
      <c r="AB29" s="201">
        <v>0</v>
      </c>
      <c r="AC29" s="201">
        <v>21.97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8.49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17.809999999999999</v>
      </c>
      <c r="K30" s="201">
        <v>106.32</v>
      </c>
      <c r="L30" s="201">
        <v>0.36</v>
      </c>
      <c r="M30" s="201">
        <v>2.0699999999999998</v>
      </c>
      <c r="N30" s="201">
        <v>1.68</v>
      </c>
      <c r="O30" s="201">
        <v>2.38</v>
      </c>
      <c r="P30" s="201">
        <v>0.56000000000000005</v>
      </c>
      <c r="Q30" s="201">
        <v>0.15</v>
      </c>
      <c r="R30" s="201">
        <v>0.6</v>
      </c>
      <c r="S30" s="201">
        <v>0.37</v>
      </c>
      <c r="T30" s="201">
        <v>0</v>
      </c>
      <c r="U30" s="201">
        <v>2.0099999999999998</v>
      </c>
      <c r="V30" s="201">
        <v>0.2</v>
      </c>
      <c r="W30" s="201">
        <v>0.49</v>
      </c>
      <c r="X30" s="201">
        <v>2.1</v>
      </c>
      <c r="Y30" s="201">
        <v>0</v>
      </c>
      <c r="Z30" s="201">
        <v>1.98</v>
      </c>
      <c r="AA30" s="201">
        <v>1.28</v>
      </c>
      <c r="AB30" s="201">
        <v>0</v>
      </c>
      <c r="AC30" s="201">
        <v>21.97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8.49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17.809999999999999</v>
      </c>
      <c r="K31" s="201">
        <v>173.68</v>
      </c>
      <c r="L31" s="201">
        <v>0.36</v>
      </c>
      <c r="M31" s="201">
        <v>2.0699999999999998</v>
      </c>
      <c r="N31" s="201">
        <v>1.68</v>
      </c>
      <c r="O31" s="201">
        <v>2.38</v>
      </c>
      <c r="P31" s="201">
        <v>0.56000000000000005</v>
      </c>
      <c r="Q31" s="201">
        <v>0.15</v>
      </c>
      <c r="R31" s="201">
        <v>0.6</v>
      </c>
      <c r="S31" s="201">
        <v>0.37</v>
      </c>
      <c r="T31" s="201">
        <v>0</v>
      </c>
      <c r="U31" s="201">
        <v>2.0099999999999998</v>
      </c>
      <c r="V31" s="201">
        <v>0.2</v>
      </c>
      <c r="W31" s="201">
        <v>0.49</v>
      </c>
      <c r="X31" s="201">
        <v>2.1</v>
      </c>
      <c r="Y31" s="201">
        <v>0</v>
      </c>
      <c r="Z31" s="201">
        <v>1.98</v>
      </c>
      <c r="AA31" s="201">
        <v>1.29</v>
      </c>
      <c r="AB31" s="201">
        <v>0</v>
      </c>
      <c r="AC31" s="201">
        <v>21.97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8.49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17.809999999999999</v>
      </c>
      <c r="K32" s="201">
        <v>208.08</v>
      </c>
      <c r="L32" s="201">
        <v>0.36</v>
      </c>
      <c r="M32" s="201">
        <v>2.0699999999999998</v>
      </c>
      <c r="N32" s="201">
        <v>1.68</v>
      </c>
      <c r="O32" s="201">
        <v>2.38</v>
      </c>
      <c r="P32" s="201">
        <v>0.56000000000000005</v>
      </c>
      <c r="Q32" s="201">
        <v>0.15</v>
      </c>
      <c r="R32" s="201">
        <v>0.6</v>
      </c>
      <c r="S32" s="201">
        <v>0.37</v>
      </c>
      <c r="T32" s="201">
        <v>0</v>
      </c>
      <c r="U32" s="201">
        <v>2.0099999999999998</v>
      </c>
      <c r="V32" s="201">
        <v>0.2</v>
      </c>
      <c r="W32" s="201">
        <v>0.49</v>
      </c>
      <c r="X32" s="201">
        <v>2.1</v>
      </c>
      <c r="Y32" s="201">
        <v>0</v>
      </c>
      <c r="Z32" s="201">
        <v>1.98</v>
      </c>
      <c r="AA32" s="201">
        <v>1.29</v>
      </c>
      <c r="AB32" s="201">
        <v>0</v>
      </c>
      <c r="AC32" s="201">
        <v>21.97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8.49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17.809999999999999</v>
      </c>
      <c r="K33" s="201">
        <v>225.38</v>
      </c>
      <c r="L33" s="201">
        <v>0.36</v>
      </c>
      <c r="M33" s="201">
        <v>2.0699999999999998</v>
      </c>
      <c r="N33" s="201">
        <v>1.68</v>
      </c>
      <c r="O33" s="201">
        <v>2.38</v>
      </c>
      <c r="P33" s="201">
        <v>0.56000000000000005</v>
      </c>
      <c r="Q33" s="201">
        <v>0.15</v>
      </c>
      <c r="R33" s="201">
        <v>0.6</v>
      </c>
      <c r="S33" s="201">
        <v>0.37</v>
      </c>
      <c r="T33" s="201">
        <v>0</v>
      </c>
      <c r="U33" s="201">
        <v>2.0099999999999998</v>
      </c>
      <c r="V33" s="201">
        <v>0.2</v>
      </c>
      <c r="W33" s="201">
        <v>0.49</v>
      </c>
      <c r="X33" s="201">
        <v>2.1</v>
      </c>
      <c r="Y33" s="201">
        <v>0</v>
      </c>
      <c r="Z33" s="201">
        <v>1.98</v>
      </c>
      <c r="AA33" s="201">
        <v>1.29</v>
      </c>
      <c r="AB33" s="201">
        <v>0</v>
      </c>
      <c r="AC33" s="201">
        <v>21.97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8.49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17.809999999999999</v>
      </c>
      <c r="K34" s="201">
        <v>232.34</v>
      </c>
      <c r="L34" s="201">
        <v>0.36</v>
      </c>
      <c r="M34" s="201">
        <v>2.0699999999999998</v>
      </c>
      <c r="N34" s="201">
        <v>1.68</v>
      </c>
      <c r="O34" s="201">
        <v>2.38</v>
      </c>
      <c r="P34" s="201">
        <v>0.56000000000000005</v>
      </c>
      <c r="Q34" s="201">
        <v>0.15</v>
      </c>
      <c r="R34" s="201">
        <v>0.6</v>
      </c>
      <c r="S34" s="201">
        <v>0.37</v>
      </c>
      <c r="T34" s="201">
        <v>0</v>
      </c>
      <c r="U34" s="201">
        <v>2.0099999999999998</v>
      </c>
      <c r="V34" s="201">
        <v>0.2</v>
      </c>
      <c r="W34" s="201">
        <v>0.49</v>
      </c>
      <c r="X34" s="201">
        <v>2.1</v>
      </c>
      <c r="Y34" s="201">
        <v>0</v>
      </c>
      <c r="Z34" s="201">
        <v>1.98</v>
      </c>
      <c r="AA34" s="201">
        <v>1.29</v>
      </c>
      <c r="AB34" s="201">
        <v>0</v>
      </c>
      <c r="AC34" s="201">
        <v>21.97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8.49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17.809999999999999</v>
      </c>
      <c r="K35" s="201">
        <v>232.34</v>
      </c>
      <c r="L35" s="201">
        <v>0.36</v>
      </c>
      <c r="M35" s="201">
        <v>2.0699999999999998</v>
      </c>
      <c r="N35" s="201">
        <v>1.68</v>
      </c>
      <c r="O35" s="201">
        <v>2.38</v>
      </c>
      <c r="P35" s="201">
        <v>0.56000000000000005</v>
      </c>
      <c r="Q35" s="201">
        <v>0.16</v>
      </c>
      <c r="R35" s="201">
        <v>0.61</v>
      </c>
      <c r="S35" s="201">
        <v>0.37</v>
      </c>
      <c r="T35" s="201">
        <v>0</v>
      </c>
      <c r="U35" s="201">
        <v>2.0099999999999998</v>
      </c>
      <c r="V35" s="201">
        <v>0.2</v>
      </c>
      <c r="W35" s="201">
        <v>0.49</v>
      </c>
      <c r="X35" s="201">
        <v>2.1</v>
      </c>
      <c r="Y35" s="201">
        <v>0</v>
      </c>
      <c r="Z35" s="201">
        <v>1.98</v>
      </c>
      <c r="AA35" s="201">
        <v>1.29</v>
      </c>
      <c r="AB35" s="201">
        <v>0</v>
      </c>
      <c r="AC35" s="201">
        <v>22.62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8.49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17.809999999999999</v>
      </c>
      <c r="K36" s="201">
        <v>232.34</v>
      </c>
      <c r="L36" s="201">
        <v>0.36</v>
      </c>
      <c r="M36" s="201">
        <v>2.0699999999999998</v>
      </c>
      <c r="N36" s="201">
        <v>1.68</v>
      </c>
      <c r="O36" s="201">
        <v>2.38</v>
      </c>
      <c r="P36" s="201">
        <v>0.56000000000000005</v>
      </c>
      <c r="Q36" s="201">
        <v>0.16</v>
      </c>
      <c r="R36" s="201">
        <v>0.61</v>
      </c>
      <c r="S36" s="201">
        <v>0.37</v>
      </c>
      <c r="T36" s="201">
        <v>0</v>
      </c>
      <c r="U36" s="201">
        <v>2.0099999999999998</v>
      </c>
      <c r="V36" s="201">
        <v>0.2</v>
      </c>
      <c r="W36" s="201">
        <v>0.49</v>
      </c>
      <c r="X36" s="201">
        <v>2.1</v>
      </c>
      <c r="Y36" s="201">
        <v>0</v>
      </c>
      <c r="Z36" s="201">
        <v>1.98</v>
      </c>
      <c r="AA36" s="201">
        <v>1.29</v>
      </c>
      <c r="AB36" s="201">
        <v>0</v>
      </c>
      <c r="AC36" s="201">
        <v>22.62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8.49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17.809999999999999</v>
      </c>
      <c r="K37" s="201">
        <v>232.34</v>
      </c>
      <c r="L37" s="201">
        <v>0.26</v>
      </c>
      <c r="M37" s="201">
        <v>2.0699999999999998</v>
      </c>
      <c r="N37" s="201">
        <v>1.68</v>
      </c>
      <c r="O37" s="201">
        <v>2.38</v>
      </c>
      <c r="P37" s="201">
        <v>0.56000000000000005</v>
      </c>
      <c r="Q37" s="201">
        <v>0.16</v>
      </c>
      <c r="R37" s="201">
        <v>0.61</v>
      </c>
      <c r="S37" s="201">
        <v>0.37</v>
      </c>
      <c r="T37" s="201">
        <v>0</v>
      </c>
      <c r="U37" s="201">
        <v>2.0099999999999998</v>
      </c>
      <c r="V37" s="201">
        <v>0.2</v>
      </c>
      <c r="W37" s="201">
        <v>0.49</v>
      </c>
      <c r="X37" s="201">
        <v>2.1</v>
      </c>
      <c r="Y37" s="201">
        <v>0</v>
      </c>
      <c r="Z37" s="201">
        <v>1.98</v>
      </c>
      <c r="AA37" s="201">
        <v>1.29</v>
      </c>
      <c r="AB37" s="201">
        <v>0</v>
      </c>
      <c r="AC37" s="201">
        <v>22.62</v>
      </c>
      <c r="AD37" s="201">
        <v>0</v>
      </c>
      <c r="AE37" s="201">
        <v>0</v>
      </c>
      <c r="AF37" s="201">
        <v>0</v>
      </c>
      <c r="AG37" s="201">
        <v>0</v>
      </c>
      <c r="AH37" s="201">
        <v>56.58</v>
      </c>
      <c r="AI37" s="201">
        <v>8.49</v>
      </c>
      <c r="AJ37" s="201">
        <v>0</v>
      </c>
      <c r="AK37" s="201">
        <v>24.24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17.809999999999999</v>
      </c>
      <c r="K38" s="201">
        <v>232.34</v>
      </c>
      <c r="L38" s="201">
        <v>0.31</v>
      </c>
      <c r="M38" s="201">
        <v>2.0699999999999998</v>
      </c>
      <c r="N38" s="201">
        <v>1.68</v>
      </c>
      <c r="O38" s="201">
        <v>2.38</v>
      </c>
      <c r="P38" s="201">
        <v>0.56000000000000005</v>
      </c>
      <c r="Q38" s="201">
        <v>0.16</v>
      </c>
      <c r="R38" s="201">
        <v>0.61</v>
      </c>
      <c r="S38" s="201">
        <v>0.37</v>
      </c>
      <c r="T38" s="201">
        <v>0</v>
      </c>
      <c r="U38" s="201">
        <v>2.0099999999999998</v>
      </c>
      <c r="V38" s="201">
        <v>0.2</v>
      </c>
      <c r="W38" s="201">
        <v>0.49</v>
      </c>
      <c r="X38" s="201">
        <v>2.1</v>
      </c>
      <c r="Y38" s="201">
        <v>0</v>
      </c>
      <c r="Z38" s="201">
        <v>1.98</v>
      </c>
      <c r="AA38" s="201">
        <v>1.29</v>
      </c>
      <c r="AB38" s="201">
        <v>0</v>
      </c>
      <c r="AC38" s="201">
        <v>22.62</v>
      </c>
      <c r="AD38" s="201">
        <v>0</v>
      </c>
      <c r="AE38" s="201">
        <v>0</v>
      </c>
      <c r="AF38" s="201">
        <v>0</v>
      </c>
      <c r="AG38" s="201">
        <v>0</v>
      </c>
      <c r="AH38" s="201">
        <v>56.58</v>
      </c>
      <c r="AI38" s="201">
        <v>8.49</v>
      </c>
      <c r="AJ38" s="201">
        <v>0</v>
      </c>
      <c r="AK38" s="201">
        <v>24.24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17.809999999999999</v>
      </c>
      <c r="K39" s="201">
        <v>232.34</v>
      </c>
      <c r="L39" s="201">
        <v>0.26</v>
      </c>
      <c r="M39" s="201">
        <v>2.0699999999999998</v>
      </c>
      <c r="N39" s="201">
        <v>1.68</v>
      </c>
      <c r="O39" s="201">
        <v>2.38</v>
      </c>
      <c r="P39" s="201">
        <v>0.56000000000000005</v>
      </c>
      <c r="Q39" s="201">
        <v>0.16</v>
      </c>
      <c r="R39" s="201">
        <v>0.61</v>
      </c>
      <c r="S39" s="201">
        <v>0.37</v>
      </c>
      <c r="T39" s="201">
        <v>0</v>
      </c>
      <c r="U39" s="201">
        <v>2.0099999999999998</v>
      </c>
      <c r="V39" s="201">
        <v>0.2</v>
      </c>
      <c r="W39" s="201">
        <v>0.49</v>
      </c>
      <c r="X39" s="201">
        <v>2.1</v>
      </c>
      <c r="Y39" s="201">
        <v>0</v>
      </c>
      <c r="Z39" s="201">
        <v>1.98</v>
      </c>
      <c r="AA39" s="201">
        <v>1.29</v>
      </c>
      <c r="AB39" s="201">
        <v>0</v>
      </c>
      <c r="AC39" s="201">
        <v>22.62</v>
      </c>
      <c r="AD39" s="201">
        <v>0</v>
      </c>
      <c r="AE39" s="201">
        <v>0</v>
      </c>
      <c r="AF39" s="201">
        <v>0</v>
      </c>
      <c r="AG39" s="201">
        <v>0</v>
      </c>
      <c r="AH39" s="201">
        <v>56.58</v>
      </c>
      <c r="AI39" s="201">
        <v>8.49</v>
      </c>
      <c r="AJ39" s="201">
        <v>0</v>
      </c>
      <c r="AK39" s="201">
        <v>24.24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17.809999999999999</v>
      </c>
      <c r="K40" s="201">
        <v>232.34</v>
      </c>
      <c r="L40" s="201">
        <v>0.26</v>
      </c>
      <c r="M40" s="201">
        <v>2.0699999999999998</v>
      </c>
      <c r="N40" s="201">
        <v>1.68</v>
      </c>
      <c r="O40" s="201">
        <v>2.38</v>
      </c>
      <c r="P40" s="201">
        <v>0.56000000000000005</v>
      </c>
      <c r="Q40" s="201">
        <v>0.16</v>
      </c>
      <c r="R40" s="201">
        <v>0.61</v>
      </c>
      <c r="S40" s="201">
        <v>0.37</v>
      </c>
      <c r="T40" s="201">
        <v>0</v>
      </c>
      <c r="U40" s="201">
        <v>2.0099999999999998</v>
      </c>
      <c r="V40" s="201">
        <v>0.2</v>
      </c>
      <c r="W40" s="201">
        <v>0.49</v>
      </c>
      <c r="X40" s="201">
        <v>2.1</v>
      </c>
      <c r="Y40" s="201">
        <v>0</v>
      </c>
      <c r="Z40" s="201">
        <v>1.98</v>
      </c>
      <c r="AA40" s="201">
        <v>1.29</v>
      </c>
      <c r="AB40" s="201">
        <v>0</v>
      </c>
      <c r="AC40" s="201">
        <v>22.62</v>
      </c>
      <c r="AD40" s="201">
        <v>0</v>
      </c>
      <c r="AE40" s="201">
        <v>0</v>
      </c>
      <c r="AF40" s="201">
        <v>0</v>
      </c>
      <c r="AG40" s="201">
        <v>0</v>
      </c>
      <c r="AH40" s="201">
        <v>56.58</v>
      </c>
      <c r="AI40" s="201">
        <v>8.49</v>
      </c>
      <c r="AJ40" s="201">
        <v>0</v>
      </c>
      <c r="AK40" s="201">
        <v>24.24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17.809999999999999</v>
      </c>
      <c r="K41" s="201">
        <v>227.95</v>
      </c>
      <c r="L41" s="201">
        <v>0.2</v>
      </c>
      <c r="M41" s="201">
        <v>2.0699999999999998</v>
      </c>
      <c r="N41" s="201">
        <v>1.68</v>
      </c>
      <c r="O41" s="201">
        <v>2.38</v>
      </c>
      <c r="P41" s="201">
        <v>0.56000000000000005</v>
      </c>
      <c r="Q41" s="201">
        <v>0.16</v>
      </c>
      <c r="R41" s="201">
        <v>0.61</v>
      </c>
      <c r="S41" s="201">
        <v>0.37</v>
      </c>
      <c r="T41" s="201">
        <v>0</v>
      </c>
      <c r="U41" s="201">
        <v>2.0099999999999998</v>
      </c>
      <c r="V41" s="201">
        <v>0.2</v>
      </c>
      <c r="W41" s="201">
        <v>0.49</v>
      </c>
      <c r="X41" s="201">
        <v>2.1</v>
      </c>
      <c r="Y41" s="201">
        <v>0</v>
      </c>
      <c r="Z41" s="201">
        <v>1.98</v>
      </c>
      <c r="AA41" s="201">
        <v>0.88</v>
      </c>
      <c r="AB41" s="201">
        <v>0</v>
      </c>
      <c r="AC41" s="201">
        <v>22.89</v>
      </c>
      <c r="AD41" s="201">
        <v>0</v>
      </c>
      <c r="AE41" s="201">
        <v>0</v>
      </c>
      <c r="AF41" s="201">
        <v>0</v>
      </c>
      <c r="AG41" s="201">
        <v>0</v>
      </c>
      <c r="AH41" s="201">
        <v>56.58</v>
      </c>
      <c r="AI41" s="201">
        <v>8.49</v>
      </c>
      <c r="AJ41" s="201">
        <v>0</v>
      </c>
      <c r="AK41" s="201">
        <v>24.24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17.809999999999999</v>
      </c>
      <c r="K42" s="201">
        <v>242.09</v>
      </c>
      <c r="L42" s="201">
        <v>0.24</v>
      </c>
      <c r="M42" s="201">
        <v>2.0699999999999998</v>
      </c>
      <c r="N42" s="201">
        <v>1.68</v>
      </c>
      <c r="O42" s="201">
        <v>2.38</v>
      </c>
      <c r="P42" s="201">
        <v>0.56000000000000005</v>
      </c>
      <c r="Q42" s="201">
        <v>0.16</v>
      </c>
      <c r="R42" s="201">
        <v>0.61</v>
      </c>
      <c r="S42" s="201">
        <v>0.37</v>
      </c>
      <c r="T42" s="201">
        <v>0</v>
      </c>
      <c r="U42" s="201">
        <v>2.0099999999999998</v>
      </c>
      <c r="V42" s="201">
        <v>0.2</v>
      </c>
      <c r="W42" s="201">
        <v>0.49</v>
      </c>
      <c r="X42" s="201">
        <v>2.1</v>
      </c>
      <c r="Y42" s="201">
        <v>0</v>
      </c>
      <c r="Z42" s="201">
        <v>1.98</v>
      </c>
      <c r="AA42" s="201">
        <v>0.88</v>
      </c>
      <c r="AB42" s="201">
        <v>0</v>
      </c>
      <c r="AC42" s="201">
        <v>22.89</v>
      </c>
      <c r="AD42" s="201">
        <v>0</v>
      </c>
      <c r="AE42" s="201">
        <v>0</v>
      </c>
      <c r="AF42" s="201">
        <v>0</v>
      </c>
      <c r="AG42" s="201">
        <v>0</v>
      </c>
      <c r="AH42" s="201">
        <v>56.58</v>
      </c>
      <c r="AI42" s="201">
        <v>8.49</v>
      </c>
      <c r="AJ42" s="201">
        <v>0</v>
      </c>
      <c r="AK42" s="201">
        <v>24.24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17.809999999999999</v>
      </c>
      <c r="K43" s="201">
        <v>230.81</v>
      </c>
      <c r="L43" s="201">
        <v>0.36</v>
      </c>
      <c r="M43" s="201">
        <v>2.0699999999999998</v>
      </c>
      <c r="N43" s="201">
        <v>1.68</v>
      </c>
      <c r="O43" s="201">
        <v>2.38</v>
      </c>
      <c r="P43" s="201">
        <v>0.56000000000000005</v>
      </c>
      <c r="Q43" s="201">
        <v>0.16</v>
      </c>
      <c r="R43" s="201">
        <v>0.61</v>
      </c>
      <c r="S43" s="201">
        <v>0.37</v>
      </c>
      <c r="T43" s="201">
        <v>0</v>
      </c>
      <c r="U43" s="201">
        <v>2.0099999999999998</v>
      </c>
      <c r="V43" s="201">
        <v>0.2</v>
      </c>
      <c r="W43" s="201">
        <v>0.49</v>
      </c>
      <c r="X43" s="201">
        <v>2.1</v>
      </c>
      <c r="Y43" s="201">
        <v>0</v>
      </c>
      <c r="Z43" s="201">
        <v>1.98</v>
      </c>
      <c r="AA43" s="201">
        <v>1.29</v>
      </c>
      <c r="AB43" s="201">
        <v>0</v>
      </c>
      <c r="AC43" s="201">
        <v>22.89</v>
      </c>
      <c r="AD43" s="201">
        <v>0</v>
      </c>
      <c r="AE43" s="201">
        <v>0</v>
      </c>
      <c r="AF43" s="201">
        <v>0</v>
      </c>
      <c r="AG43" s="201">
        <v>0</v>
      </c>
      <c r="AH43" s="201">
        <v>56.58</v>
      </c>
      <c r="AI43" s="201">
        <v>7.07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17.809999999999999</v>
      </c>
      <c r="K44" s="201">
        <v>222.91</v>
      </c>
      <c r="L44" s="201">
        <v>0.36</v>
      </c>
      <c r="M44" s="201">
        <v>2.0699999999999998</v>
      </c>
      <c r="N44" s="201">
        <v>1.68</v>
      </c>
      <c r="O44" s="201">
        <v>2.38</v>
      </c>
      <c r="P44" s="201">
        <v>0.56000000000000005</v>
      </c>
      <c r="Q44" s="201">
        <v>0.16</v>
      </c>
      <c r="R44" s="201">
        <v>0.61</v>
      </c>
      <c r="S44" s="201">
        <v>0.37</v>
      </c>
      <c r="T44" s="201">
        <v>0</v>
      </c>
      <c r="U44" s="201">
        <v>2.0099999999999998</v>
      </c>
      <c r="V44" s="201">
        <v>0.2</v>
      </c>
      <c r="W44" s="201">
        <v>0.49</v>
      </c>
      <c r="X44" s="201">
        <v>2.1</v>
      </c>
      <c r="Y44" s="201">
        <v>0</v>
      </c>
      <c r="Z44" s="201">
        <v>1.98</v>
      </c>
      <c r="AA44" s="201">
        <v>1.29</v>
      </c>
      <c r="AB44" s="201">
        <v>0</v>
      </c>
      <c r="AC44" s="201">
        <v>22.89</v>
      </c>
      <c r="AD44" s="201">
        <v>0</v>
      </c>
      <c r="AE44" s="201">
        <v>0</v>
      </c>
      <c r="AF44" s="201">
        <v>0</v>
      </c>
      <c r="AG44" s="201">
        <v>0</v>
      </c>
      <c r="AH44" s="201">
        <v>56.58</v>
      </c>
      <c r="AI44" s="201">
        <v>7.07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17.809999999999999</v>
      </c>
      <c r="K45" s="201">
        <v>182.53</v>
      </c>
      <c r="L45" s="201">
        <v>0.36</v>
      </c>
      <c r="M45" s="201">
        <v>2.0699999999999998</v>
      </c>
      <c r="N45" s="201">
        <v>1.68</v>
      </c>
      <c r="O45" s="201">
        <v>2.38</v>
      </c>
      <c r="P45" s="201">
        <v>0.56000000000000005</v>
      </c>
      <c r="Q45" s="201">
        <v>0.16</v>
      </c>
      <c r="R45" s="201">
        <v>0.61</v>
      </c>
      <c r="S45" s="201">
        <v>0.37</v>
      </c>
      <c r="T45" s="201">
        <v>0</v>
      </c>
      <c r="U45" s="201">
        <v>2.0099999999999998</v>
      </c>
      <c r="V45" s="201">
        <v>0.2</v>
      </c>
      <c r="W45" s="201">
        <v>0.49</v>
      </c>
      <c r="X45" s="201">
        <v>2.1</v>
      </c>
      <c r="Y45" s="201">
        <v>0</v>
      </c>
      <c r="Z45" s="201">
        <v>1.98</v>
      </c>
      <c r="AA45" s="201">
        <v>1.28</v>
      </c>
      <c r="AB45" s="201">
        <v>0</v>
      </c>
      <c r="AC45" s="201">
        <v>22.62</v>
      </c>
      <c r="AD45" s="201">
        <v>0</v>
      </c>
      <c r="AE45" s="201">
        <v>0</v>
      </c>
      <c r="AF45" s="201">
        <v>0</v>
      </c>
      <c r="AG45" s="201">
        <v>0</v>
      </c>
      <c r="AH45" s="201">
        <v>56.58</v>
      </c>
      <c r="AI45" s="201">
        <v>7.07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17.809999999999999</v>
      </c>
      <c r="K46" s="201">
        <v>226.24</v>
      </c>
      <c r="L46" s="201">
        <v>0.36</v>
      </c>
      <c r="M46" s="201">
        <v>2.0699999999999998</v>
      </c>
      <c r="N46" s="201">
        <v>1.68</v>
      </c>
      <c r="O46" s="201">
        <v>2.38</v>
      </c>
      <c r="P46" s="201">
        <v>0.56000000000000005</v>
      </c>
      <c r="Q46" s="201">
        <v>0.16</v>
      </c>
      <c r="R46" s="201">
        <v>0.6</v>
      </c>
      <c r="S46" s="201">
        <v>0.38</v>
      </c>
      <c r="T46" s="201">
        <v>0</v>
      </c>
      <c r="U46" s="201">
        <v>2.0099999999999998</v>
      </c>
      <c r="V46" s="201">
        <v>0.2</v>
      </c>
      <c r="W46" s="201">
        <v>0.49</v>
      </c>
      <c r="X46" s="201">
        <v>2.1</v>
      </c>
      <c r="Y46" s="201">
        <v>0</v>
      </c>
      <c r="Z46" s="201">
        <v>1.98</v>
      </c>
      <c r="AA46" s="201">
        <v>1.28</v>
      </c>
      <c r="AB46" s="201">
        <v>0</v>
      </c>
      <c r="AC46" s="201">
        <v>22.62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7.07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17.809999999999999</v>
      </c>
      <c r="K47" s="201">
        <v>232.34</v>
      </c>
      <c r="L47" s="201">
        <v>0.36</v>
      </c>
      <c r="M47" s="201">
        <v>2.0699999999999998</v>
      </c>
      <c r="N47" s="201">
        <v>1.68</v>
      </c>
      <c r="O47" s="201">
        <v>2.38</v>
      </c>
      <c r="P47" s="201">
        <v>0.56000000000000005</v>
      </c>
      <c r="Q47" s="201">
        <v>0.16</v>
      </c>
      <c r="R47" s="201">
        <v>0.6</v>
      </c>
      <c r="S47" s="201">
        <v>0.38</v>
      </c>
      <c r="T47" s="201">
        <v>0</v>
      </c>
      <c r="U47" s="201">
        <v>2.0099999999999998</v>
      </c>
      <c r="V47" s="201">
        <v>0.2</v>
      </c>
      <c r="W47" s="201">
        <v>0.49</v>
      </c>
      <c r="X47" s="201">
        <v>2.1</v>
      </c>
      <c r="Y47" s="201">
        <v>0</v>
      </c>
      <c r="Z47" s="201">
        <v>1.98</v>
      </c>
      <c r="AA47" s="201">
        <v>1.28</v>
      </c>
      <c r="AB47" s="201">
        <v>0</v>
      </c>
      <c r="AC47" s="201">
        <v>22.62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7.07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17.809999999999999</v>
      </c>
      <c r="K48" s="201">
        <v>232.34</v>
      </c>
      <c r="L48" s="201">
        <v>0.36</v>
      </c>
      <c r="M48" s="201">
        <v>2.0699999999999998</v>
      </c>
      <c r="N48" s="201">
        <v>1.68</v>
      </c>
      <c r="O48" s="201">
        <v>2.38</v>
      </c>
      <c r="P48" s="201">
        <v>0.56000000000000005</v>
      </c>
      <c r="Q48" s="201">
        <v>0.16</v>
      </c>
      <c r="R48" s="201">
        <v>0.6</v>
      </c>
      <c r="S48" s="201">
        <v>0.38</v>
      </c>
      <c r="T48" s="201">
        <v>0</v>
      </c>
      <c r="U48" s="201">
        <v>2.0099999999999998</v>
      </c>
      <c r="V48" s="201">
        <v>0.2</v>
      </c>
      <c r="W48" s="201">
        <v>0.49</v>
      </c>
      <c r="X48" s="201">
        <v>2.1</v>
      </c>
      <c r="Y48" s="201">
        <v>0</v>
      </c>
      <c r="Z48" s="201">
        <v>1.98</v>
      </c>
      <c r="AA48" s="201">
        <v>1.28</v>
      </c>
      <c r="AB48" s="201">
        <v>0</v>
      </c>
      <c r="AC48" s="201">
        <v>22.62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7.07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20.7</v>
      </c>
      <c r="K49" s="201">
        <v>232.34</v>
      </c>
      <c r="L49" s="201">
        <v>0.36</v>
      </c>
      <c r="M49" s="201">
        <v>2.0699999999999998</v>
      </c>
      <c r="N49" s="201">
        <v>1.68</v>
      </c>
      <c r="O49" s="201">
        <v>2.38</v>
      </c>
      <c r="P49" s="201">
        <v>0.56000000000000005</v>
      </c>
      <c r="Q49" s="201">
        <v>0.16</v>
      </c>
      <c r="R49" s="201">
        <v>0.6</v>
      </c>
      <c r="S49" s="201">
        <v>0.38</v>
      </c>
      <c r="T49" s="201">
        <v>0</v>
      </c>
      <c r="U49" s="201">
        <v>2.0099999999999998</v>
      </c>
      <c r="V49" s="201">
        <v>0.2</v>
      </c>
      <c r="W49" s="201">
        <v>0.49</v>
      </c>
      <c r="X49" s="201">
        <v>2.1</v>
      </c>
      <c r="Y49" s="201">
        <v>0</v>
      </c>
      <c r="Z49" s="201">
        <v>1.98</v>
      </c>
      <c r="AA49" s="201">
        <v>1.28</v>
      </c>
      <c r="AB49" s="201">
        <v>0</v>
      </c>
      <c r="AC49" s="201">
        <v>22.62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7.07</v>
      </c>
      <c r="AJ49" s="201">
        <v>0</v>
      </c>
      <c r="AK49" s="201">
        <v>24.24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20.7</v>
      </c>
      <c r="K50" s="201">
        <v>233.51</v>
      </c>
      <c r="L50" s="201">
        <v>0.36</v>
      </c>
      <c r="M50" s="201">
        <v>2.0699999999999998</v>
      </c>
      <c r="N50" s="201">
        <v>1.68</v>
      </c>
      <c r="O50" s="201">
        <v>2.38</v>
      </c>
      <c r="P50" s="201">
        <v>0.56000000000000005</v>
      </c>
      <c r="Q50" s="201">
        <v>0.16</v>
      </c>
      <c r="R50" s="201">
        <v>0.6</v>
      </c>
      <c r="S50" s="201">
        <v>0.38</v>
      </c>
      <c r="T50" s="201">
        <v>0</v>
      </c>
      <c r="U50" s="201">
        <v>2.0099999999999998</v>
      </c>
      <c r="V50" s="201">
        <v>0.2</v>
      </c>
      <c r="W50" s="201">
        <v>0.49</v>
      </c>
      <c r="X50" s="201">
        <v>2.1</v>
      </c>
      <c r="Y50" s="201">
        <v>0</v>
      </c>
      <c r="Z50" s="201">
        <v>1.98</v>
      </c>
      <c r="AA50" s="201">
        <v>1.28</v>
      </c>
      <c r="AB50" s="201">
        <v>0</v>
      </c>
      <c r="AC50" s="201">
        <v>22.62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7.07</v>
      </c>
      <c r="AJ50" s="201">
        <v>0</v>
      </c>
      <c r="AK50" s="201">
        <v>24.24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21.18</v>
      </c>
      <c r="K51" s="201">
        <v>242.34</v>
      </c>
      <c r="L51" s="201">
        <v>0.36</v>
      </c>
      <c r="M51" s="201">
        <v>2.0699999999999998</v>
      </c>
      <c r="N51" s="201">
        <v>1.68</v>
      </c>
      <c r="O51" s="201">
        <v>2.38</v>
      </c>
      <c r="P51" s="201">
        <v>0.56000000000000005</v>
      </c>
      <c r="Q51" s="201">
        <v>0.16</v>
      </c>
      <c r="R51" s="201">
        <v>0.6</v>
      </c>
      <c r="S51" s="201">
        <v>0.38</v>
      </c>
      <c r="T51" s="201">
        <v>0</v>
      </c>
      <c r="U51" s="201">
        <v>2.0099999999999998</v>
      </c>
      <c r="V51" s="201">
        <v>0.2</v>
      </c>
      <c r="W51" s="201">
        <v>0.49</v>
      </c>
      <c r="X51" s="201">
        <v>2.1</v>
      </c>
      <c r="Y51" s="201">
        <v>0</v>
      </c>
      <c r="Z51" s="201">
        <v>1.98</v>
      </c>
      <c r="AA51" s="201">
        <v>1.28</v>
      </c>
      <c r="AB51" s="201">
        <v>0</v>
      </c>
      <c r="AC51" s="201">
        <v>22.89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5.66</v>
      </c>
      <c r="AJ51" s="201">
        <v>0</v>
      </c>
      <c r="AK51" s="201">
        <v>29.36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21.18</v>
      </c>
      <c r="K52" s="201">
        <v>242.34</v>
      </c>
      <c r="L52" s="201">
        <v>0.36</v>
      </c>
      <c r="M52" s="201">
        <v>2.0699999999999998</v>
      </c>
      <c r="N52" s="201">
        <v>1.68</v>
      </c>
      <c r="O52" s="201">
        <v>2.38</v>
      </c>
      <c r="P52" s="201">
        <v>0.56000000000000005</v>
      </c>
      <c r="Q52" s="201">
        <v>0.16</v>
      </c>
      <c r="R52" s="201">
        <v>0.6</v>
      </c>
      <c r="S52" s="201">
        <v>0.38</v>
      </c>
      <c r="T52" s="201">
        <v>0</v>
      </c>
      <c r="U52" s="201">
        <v>2.0099999999999998</v>
      </c>
      <c r="V52" s="201">
        <v>0.2</v>
      </c>
      <c r="W52" s="201">
        <v>0.49</v>
      </c>
      <c r="X52" s="201">
        <v>2.1</v>
      </c>
      <c r="Y52" s="201">
        <v>0</v>
      </c>
      <c r="Z52" s="201">
        <v>1.98</v>
      </c>
      <c r="AA52" s="201">
        <v>1.28</v>
      </c>
      <c r="AB52" s="201">
        <v>0</v>
      </c>
      <c r="AC52" s="201">
        <v>22.89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5.66</v>
      </c>
      <c r="AJ52" s="201">
        <v>0</v>
      </c>
      <c r="AK52" s="201">
        <v>29.36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21.18</v>
      </c>
      <c r="K53" s="201">
        <v>242.34</v>
      </c>
      <c r="L53" s="201">
        <v>0.36</v>
      </c>
      <c r="M53" s="201">
        <v>2.0699999999999998</v>
      </c>
      <c r="N53" s="201">
        <v>1.68</v>
      </c>
      <c r="O53" s="201">
        <v>2.38</v>
      </c>
      <c r="P53" s="201">
        <v>0.56000000000000005</v>
      </c>
      <c r="Q53" s="201">
        <v>0.16</v>
      </c>
      <c r="R53" s="201">
        <v>0.6</v>
      </c>
      <c r="S53" s="201">
        <v>0.38</v>
      </c>
      <c r="T53" s="201">
        <v>0</v>
      </c>
      <c r="U53" s="201">
        <v>2.0099999999999998</v>
      </c>
      <c r="V53" s="201">
        <v>0.2</v>
      </c>
      <c r="W53" s="201">
        <v>0.49</v>
      </c>
      <c r="X53" s="201">
        <v>2.1</v>
      </c>
      <c r="Y53" s="201">
        <v>0</v>
      </c>
      <c r="Z53" s="201">
        <v>1.98</v>
      </c>
      <c r="AA53" s="201">
        <v>1.28</v>
      </c>
      <c r="AB53" s="201">
        <v>0</v>
      </c>
      <c r="AC53" s="201">
        <v>22.89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5.66</v>
      </c>
      <c r="AJ53" s="201">
        <v>0</v>
      </c>
      <c r="AK53" s="201">
        <v>29.36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21.18</v>
      </c>
      <c r="K54" s="201">
        <v>242.34</v>
      </c>
      <c r="L54" s="201">
        <v>0.36</v>
      </c>
      <c r="M54" s="201">
        <v>2.0699999999999998</v>
      </c>
      <c r="N54" s="201">
        <v>1.68</v>
      </c>
      <c r="O54" s="201">
        <v>2.38</v>
      </c>
      <c r="P54" s="201">
        <v>0.56000000000000005</v>
      </c>
      <c r="Q54" s="201">
        <v>0.16</v>
      </c>
      <c r="R54" s="201">
        <v>0.6</v>
      </c>
      <c r="S54" s="201">
        <v>0.38</v>
      </c>
      <c r="T54" s="201">
        <v>0</v>
      </c>
      <c r="U54" s="201">
        <v>2.0099999999999998</v>
      </c>
      <c r="V54" s="201">
        <v>0.2</v>
      </c>
      <c r="W54" s="201">
        <v>0.49</v>
      </c>
      <c r="X54" s="201">
        <v>2.1</v>
      </c>
      <c r="Y54" s="201">
        <v>0</v>
      </c>
      <c r="Z54" s="201">
        <v>1.98</v>
      </c>
      <c r="AA54" s="201">
        <v>1.28</v>
      </c>
      <c r="AB54" s="201">
        <v>0</v>
      </c>
      <c r="AC54" s="201">
        <v>22.89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5.66</v>
      </c>
      <c r="AJ54" s="201">
        <v>0</v>
      </c>
      <c r="AK54" s="201">
        <v>29.36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21.66</v>
      </c>
      <c r="K55" s="201">
        <v>251.09</v>
      </c>
      <c r="L55" s="201">
        <v>11.04</v>
      </c>
      <c r="M55" s="201">
        <v>2.0699999999999998</v>
      </c>
      <c r="N55" s="201">
        <v>1.68</v>
      </c>
      <c r="O55" s="201">
        <v>2.38</v>
      </c>
      <c r="P55" s="201">
        <v>0.56000000000000005</v>
      </c>
      <c r="Q55" s="201">
        <v>0.16</v>
      </c>
      <c r="R55" s="201">
        <v>0.6</v>
      </c>
      <c r="S55" s="201">
        <v>0.38</v>
      </c>
      <c r="T55" s="201">
        <v>0</v>
      </c>
      <c r="U55" s="201">
        <v>2.0099999999999998</v>
      </c>
      <c r="V55" s="201">
        <v>0.48</v>
      </c>
      <c r="W55" s="201">
        <v>0.49</v>
      </c>
      <c r="X55" s="201">
        <v>2.1</v>
      </c>
      <c r="Y55" s="201">
        <v>0</v>
      </c>
      <c r="Z55" s="201">
        <v>1.98</v>
      </c>
      <c r="AA55" s="201">
        <v>1.28</v>
      </c>
      <c r="AB55" s="201">
        <v>0</v>
      </c>
      <c r="AC55" s="201">
        <v>26.3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6.5</v>
      </c>
      <c r="AJ55" s="201">
        <v>0</v>
      </c>
      <c r="AK55" s="201">
        <v>29.36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21.66</v>
      </c>
      <c r="K56" s="201">
        <v>251.09</v>
      </c>
      <c r="L56" s="201">
        <v>11.04</v>
      </c>
      <c r="M56" s="201">
        <v>2.0699999999999998</v>
      </c>
      <c r="N56" s="201">
        <v>1.68</v>
      </c>
      <c r="O56" s="201">
        <v>2.38</v>
      </c>
      <c r="P56" s="201">
        <v>0.56000000000000005</v>
      </c>
      <c r="Q56" s="201">
        <v>0.16</v>
      </c>
      <c r="R56" s="201">
        <v>0.6</v>
      </c>
      <c r="S56" s="201">
        <v>0.38</v>
      </c>
      <c r="T56" s="201">
        <v>0</v>
      </c>
      <c r="U56" s="201">
        <v>2.0099999999999998</v>
      </c>
      <c r="V56" s="201">
        <v>0.48</v>
      </c>
      <c r="W56" s="201">
        <v>0.49</v>
      </c>
      <c r="X56" s="201">
        <v>2.1</v>
      </c>
      <c r="Y56" s="201">
        <v>0</v>
      </c>
      <c r="Z56" s="201">
        <v>1.98</v>
      </c>
      <c r="AA56" s="201">
        <v>1.28</v>
      </c>
      <c r="AB56" s="201">
        <v>0</v>
      </c>
      <c r="AC56" s="201">
        <v>26.3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6.5</v>
      </c>
      <c r="AJ56" s="201">
        <v>0</v>
      </c>
      <c r="AK56" s="201">
        <v>29.36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21.66</v>
      </c>
      <c r="K57" s="201">
        <v>251.09</v>
      </c>
      <c r="L57" s="201">
        <v>0.36</v>
      </c>
      <c r="M57" s="201">
        <v>2.0699999999999998</v>
      </c>
      <c r="N57" s="201">
        <v>1.68</v>
      </c>
      <c r="O57" s="201">
        <v>2.38</v>
      </c>
      <c r="P57" s="201">
        <v>0.56000000000000005</v>
      </c>
      <c r="Q57" s="201">
        <v>0.16</v>
      </c>
      <c r="R57" s="201">
        <v>0.6</v>
      </c>
      <c r="S57" s="201">
        <v>0.38</v>
      </c>
      <c r="T57" s="201">
        <v>0</v>
      </c>
      <c r="U57" s="201">
        <v>2.0099999999999998</v>
      </c>
      <c r="V57" s="201">
        <v>0.2</v>
      </c>
      <c r="W57" s="201">
        <v>0.49</v>
      </c>
      <c r="X57" s="201">
        <v>2.1</v>
      </c>
      <c r="Y57" s="201">
        <v>0</v>
      </c>
      <c r="Z57" s="201">
        <v>1.98</v>
      </c>
      <c r="AA57" s="201">
        <v>1.28</v>
      </c>
      <c r="AB57" s="201">
        <v>0</v>
      </c>
      <c r="AC57" s="201">
        <v>22.89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5.66</v>
      </c>
      <c r="AJ57" s="201">
        <v>0</v>
      </c>
      <c r="AK57" s="201">
        <v>29.36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21.66</v>
      </c>
      <c r="K58" s="201">
        <v>251.09</v>
      </c>
      <c r="L58" s="201">
        <v>0.36</v>
      </c>
      <c r="M58" s="201">
        <v>2.0699999999999998</v>
      </c>
      <c r="N58" s="201">
        <v>1.68</v>
      </c>
      <c r="O58" s="201">
        <v>2.38</v>
      </c>
      <c r="P58" s="201">
        <v>0.56000000000000005</v>
      </c>
      <c r="Q58" s="201">
        <v>0.16</v>
      </c>
      <c r="R58" s="201">
        <v>0.6</v>
      </c>
      <c r="S58" s="201">
        <v>0.38</v>
      </c>
      <c r="T58" s="201">
        <v>0</v>
      </c>
      <c r="U58" s="201">
        <v>2.0099999999999998</v>
      </c>
      <c r="V58" s="201">
        <v>0.2</v>
      </c>
      <c r="W58" s="201">
        <v>0.49</v>
      </c>
      <c r="X58" s="201">
        <v>2.1</v>
      </c>
      <c r="Y58" s="201">
        <v>0</v>
      </c>
      <c r="Z58" s="201">
        <v>1.98</v>
      </c>
      <c r="AA58" s="201">
        <v>1.28</v>
      </c>
      <c r="AB58" s="201">
        <v>0</v>
      </c>
      <c r="AC58" s="201">
        <v>22.89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5.66</v>
      </c>
      <c r="AJ58" s="201">
        <v>0</v>
      </c>
      <c r="AK58" s="201">
        <v>29.36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21.66</v>
      </c>
      <c r="K59" s="201">
        <v>258.02999999999997</v>
      </c>
      <c r="L59" s="201">
        <v>11.04</v>
      </c>
      <c r="M59" s="201">
        <v>2.0699999999999998</v>
      </c>
      <c r="N59" s="201">
        <v>1.68</v>
      </c>
      <c r="O59" s="201">
        <v>2.38</v>
      </c>
      <c r="P59" s="201">
        <v>0.56000000000000005</v>
      </c>
      <c r="Q59" s="201">
        <v>0.15</v>
      </c>
      <c r="R59" s="201">
        <v>0.6</v>
      </c>
      <c r="S59" s="201">
        <v>0.37</v>
      </c>
      <c r="T59" s="201">
        <v>0</v>
      </c>
      <c r="U59" s="201">
        <v>2.0099999999999998</v>
      </c>
      <c r="V59" s="201">
        <v>0.48</v>
      </c>
      <c r="W59" s="201">
        <v>0.49</v>
      </c>
      <c r="X59" s="201">
        <v>2.1</v>
      </c>
      <c r="Y59" s="201">
        <v>0</v>
      </c>
      <c r="Z59" s="201">
        <v>1.98</v>
      </c>
      <c r="AA59" s="201">
        <v>1.28</v>
      </c>
      <c r="AB59" s="201">
        <v>0</v>
      </c>
      <c r="AC59" s="201">
        <v>22.89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5.66</v>
      </c>
      <c r="AJ59" s="201">
        <v>0</v>
      </c>
      <c r="AK59" s="201">
        <v>29.36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22.14</v>
      </c>
      <c r="K60" s="201">
        <v>241.41</v>
      </c>
      <c r="L60" s="201">
        <v>0.36</v>
      </c>
      <c r="M60" s="201">
        <v>2.0699999999999998</v>
      </c>
      <c r="N60" s="201">
        <v>1.68</v>
      </c>
      <c r="O60" s="201">
        <v>2.38</v>
      </c>
      <c r="P60" s="201">
        <v>0.56000000000000005</v>
      </c>
      <c r="Q60" s="201">
        <v>0.15</v>
      </c>
      <c r="R60" s="201">
        <v>0.6</v>
      </c>
      <c r="S60" s="201">
        <v>0.37</v>
      </c>
      <c r="T60" s="201">
        <v>0</v>
      </c>
      <c r="U60" s="201">
        <v>2.0099999999999998</v>
      </c>
      <c r="V60" s="201">
        <v>0.2</v>
      </c>
      <c r="W60" s="201">
        <v>0.49</v>
      </c>
      <c r="X60" s="201">
        <v>2.1</v>
      </c>
      <c r="Y60" s="201">
        <v>0</v>
      </c>
      <c r="Z60" s="201">
        <v>1.98</v>
      </c>
      <c r="AA60" s="201">
        <v>1.28</v>
      </c>
      <c r="AB60" s="201">
        <v>0</v>
      </c>
      <c r="AC60" s="201">
        <v>22.89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5.66</v>
      </c>
      <c r="AJ60" s="201">
        <v>0</v>
      </c>
      <c r="AK60" s="201">
        <v>29.36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22.14</v>
      </c>
      <c r="K61" s="201">
        <v>241.41</v>
      </c>
      <c r="L61" s="201">
        <v>0.36</v>
      </c>
      <c r="M61" s="201">
        <v>2.0699999999999998</v>
      </c>
      <c r="N61" s="201">
        <v>1.68</v>
      </c>
      <c r="O61" s="201">
        <v>2.38</v>
      </c>
      <c r="P61" s="201">
        <v>0.56000000000000005</v>
      </c>
      <c r="Q61" s="201">
        <v>0.15</v>
      </c>
      <c r="R61" s="201">
        <v>0.6</v>
      </c>
      <c r="S61" s="201">
        <v>0.37</v>
      </c>
      <c r="T61" s="201">
        <v>0</v>
      </c>
      <c r="U61" s="201">
        <v>2.0099999999999998</v>
      </c>
      <c r="V61" s="201">
        <v>0.2</v>
      </c>
      <c r="W61" s="201">
        <v>0.49</v>
      </c>
      <c r="X61" s="201">
        <v>2.1</v>
      </c>
      <c r="Y61" s="201">
        <v>0</v>
      </c>
      <c r="Z61" s="201">
        <v>1.98</v>
      </c>
      <c r="AA61" s="201">
        <v>1.28</v>
      </c>
      <c r="AB61" s="201">
        <v>0</v>
      </c>
      <c r="AC61" s="201">
        <v>22.89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5.66</v>
      </c>
      <c r="AJ61" s="201">
        <v>0</v>
      </c>
      <c r="AK61" s="201">
        <v>1.45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22.14</v>
      </c>
      <c r="K62" s="201">
        <v>241.41</v>
      </c>
      <c r="L62" s="201">
        <v>0.36</v>
      </c>
      <c r="M62" s="201">
        <v>2.0699999999999998</v>
      </c>
      <c r="N62" s="201">
        <v>1.68</v>
      </c>
      <c r="O62" s="201">
        <v>2.38</v>
      </c>
      <c r="P62" s="201">
        <v>0.56000000000000005</v>
      </c>
      <c r="Q62" s="201">
        <v>0.15</v>
      </c>
      <c r="R62" s="201">
        <v>0.6</v>
      </c>
      <c r="S62" s="201">
        <v>0.37</v>
      </c>
      <c r="T62" s="201">
        <v>0</v>
      </c>
      <c r="U62" s="201">
        <v>2.0099999999999998</v>
      </c>
      <c r="V62" s="201">
        <v>0.2</v>
      </c>
      <c r="W62" s="201">
        <v>0.49</v>
      </c>
      <c r="X62" s="201">
        <v>2.1</v>
      </c>
      <c r="Y62" s="201">
        <v>0</v>
      </c>
      <c r="Z62" s="201">
        <v>1.98</v>
      </c>
      <c r="AA62" s="201">
        <v>1.28</v>
      </c>
      <c r="AB62" s="201">
        <v>0</v>
      </c>
      <c r="AC62" s="201">
        <v>22.89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5.66</v>
      </c>
      <c r="AJ62" s="201">
        <v>0</v>
      </c>
      <c r="AK62" s="201">
        <v>1.45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26.48</v>
      </c>
      <c r="K63" s="201">
        <v>241.42</v>
      </c>
      <c r="L63" s="201">
        <v>0.36</v>
      </c>
      <c r="M63" s="201">
        <v>2.0699999999999998</v>
      </c>
      <c r="N63" s="201">
        <v>1.68</v>
      </c>
      <c r="O63" s="201">
        <v>2.38</v>
      </c>
      <c r="P63" s="201">
        <v>0.56000000000000005</v>
      </c>
      <c r="Q63" s="201">
        <v>0.15</v>
      </c>
      <c r="R63" s="201">
        <v>0.6</v>
      </c>
      <c r="S63" s="201">
        <v>0.37</v>
      </c>
      <c r="T63" s="201">
        <v>0</v>
      </c>
      <c r="U63" s="201">
        <v>2.0099999999999998</v>
      </c>
      <c r="V63" s="201">
        <v>0.2</v>
      </c>
      <c r="W63" s="201">
        <v>0.49</v>
      </c>
      <c r="X63" s="201">
        <v>2.1</v>
      </c>
      <c r="Y63" s="201">
        <v>0</v>
      </c>
      <c r="Z63" s="201">
        <v>1.98</v>
      </c>
      <c r="AA63" s="201">
        <v>1.28</v>
      </c>
      <c r="AB63" s="201">
        <v>0</v>
      </c>
      <c r="AC63" s="201">
        <v>22.89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5.66</v>
      </c>
      <c r="AJ63" s="201">
        <v>0</v>
      </c>
      <c r="AK63" s="201">
        <v>1.45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26.48</v>
      </c>
      <c r="K64" s="201">
        <v>241.42</v>
      </c>
      <c r="L64" s="201">
        <v>0.36</v>
      </c>
      <c r="M64" s="201">
        <v>2.0699999999999998</v>
      </c>
      <c r="N64" s="201">
        <v>1.68</v>
      </c>
      <c r="O64" s="201">
        <v>2.38</v>
      </c>
      <c r="P64" s="201">
        <v>0.56000000000000005</v>
      </c>
      <c r="Q64" s="201">
        <v>0.15</v>
      </c>
      <c r="R64" s="201">
        <v>0.6</v>
      </c>
      <c r="S64" s="201">
        <v>0.37</v>
      </c>
      <c r="T64" s="201">
        <v>0</v>
      </c>
      <c r="U64" s="201">
        <v>2.0099999999999998</v>
      </c>
      <c r="V64" s="201">
        <v>0.2</v>
      </c>
      <c r="W64" s="201">
        <v>0.49</v>
      </c>
      <c r="X64" s="201">
        <v>2.1</v>
      </c>
      <c r="Y64" s="201">
        <v>0</v>
      </c>
      <c r="Z64" s="201">
        <v>1.98</v>
      </c>
      <c r="AA64" s="201">
        <v>1.28</v>
      </c>
      <c r="AB64" s="201">
        <v>0</v>
      </c>
      <c r="AC64" s="201">
        <v>23.25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5.66</v>
      </c>
      <c r="AJ64" s="201">
        <v>0</v>
      </c>
      <c r="AK64" s="201">
        <v>7.48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26.48</v>
      </c>
      <c r="K65" s="201">
        <v>241.41</v>
      </c>
      <c r="L65" s="201">
        <v>0.36</v>
      </c>
      <c r="M65" s="201">
        <v>2.0699999999999998</v>
      </c>
      <c r="N65" s="201">
        <v>1.68</v>
      </c>
      <c r="O65" s="201">
        <v>2.38</v>
      </c>
      <c r="P65" s="201">
        <v>0.56000000000000005</v>
      </c>
      <c r="Q65" s="201">
        <v>0.15</v>
      </c>
      <c r="R65" s="201">
        <v>0.6</v>
      </c>
      <c r="S65" s="201">
        <v>0.37</v>
      </c>
      <c r="T65" s="201">
        <v>0</v>
      </c>
      <c r="U65" s="201">
        <v>2.0099999999999998</v>
      </c>
      <c r="V65" s="201">
        <v>0.2</v>
      </c>
      <c r="W65" s="201">
        <v>0.49</v>
      </c>
      <c r="X65" s="201">
        <v>2.1</v>
      </c>
      <c r="Y65" s="201">
        <v>0</v>
      </c>
      <c r="Z65" s="201">
        <v>1.98</v>
      </c>
      <c r="AA65" s="201">
        <v>1.28</v>
      </c>
      <c r="AB65" s="201">
        <v>0</v>
      </c>
      <c r="AC65" s="201">
        <v>23.25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5.66</v>
      </c>
      <c r="AJ65" s="201">
        <v>0</v>
      </c>
      <c r="AK65" s="201">
        <v>7.48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26.48</v>
      </c>
      <c r="K66" s="201">
        <v>241.41</v>
      </c>
      <c r="L66" s="201">
        <v>0.36</v>
      </c>
      <c r="M66" s="201">
        <v>2.0699999999999998</v>
      </c>
      <c r="N66" s="201">
        <v>1.68</v>
      </c>
      <c r="O66" s="201">
        <v>2.38</v>
      </c>
      <c r="P66" s="201">
        <v>0.56000000000000005</v>
      </c>
      <c r="Q66" s="201">
        <v>0.15</v>
      </c>
      <c r="R66" s="201">
        <v>0.6</v>
      </c>
      <c r="S66" s="201">
        <v>0.37</v>
      </c>
      <c r="T66" s="201">
        <v>0</v>
      </c>
      <c r="U66" s="201">
        <v>2.0099999999999998</v>
      </c>
      <c r="V66" s="201">
        <v>0.2</v>
      </c>
      <c r="W66" s="201">
        <v>0.49</v>
      </c>
      <c r="X66" s="201">
        <v>2.1</v>
      </c>
      <c r="Y66" s="201">
        <v>0</v>
      </c>
      <c r="Z66" s="201">
        <v>1.98</v>
      </c>
      <c r="AA66" s="201">
        <v>1.28</v>
      </c>
      <c r="AB66" s="201">
        <v>0</v>
      </c>
      <c r="AC66" s="201">
        <v>23.25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5.66</v>
      </c>
      <c r="AJ66" s="201">
        <v>0</v>
      </c>
      <c r="AK66" s="201">
        <v>7.48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26.48</v>
      </c>
      <c r="K67" s="201">
        <v>241.41</v>
      </c>
      <c r="L67" s="201">
        <v>0.36</v>
      </c>
      <c r="M67" s="201">
        <v>2.0699999999999998</v>
      </c>
      <c r="N67" s="201">
        <v>1.68</v>
      </c>
      <c r="O67" s="201">
        <v>2.38</v>
      </c>
      <c r="P67" s="201">
        <v>0.56000000000000005</v>
      </c>
      <c r="Q67" s="201">
        <v>0.15</v>
      </c>
      <c r="R67" s="201">
        <v>0.6</v>
      </c>
      <c r="S67" s="201">
        <v>0.37</v>
      </c>
      <c r="T67" s="201">
        <v>0</v>
      </c>
      <c r="U67" s="201">
        <v>2.0099999999999998</v>
      </c>
      <c r="V67" s="201">
        <v>0.2</v>
      </c>
      <c r="W67" s="201">
        <v>0.49</v>
      </c>
      <c r="X67" s="201">
        <v>2.1</v>
      </c>
      <c r="Y67" s="201">
        <v>0</v>
      </c>
      <c r="Z67" s="201">
        <v>1.98</v>
      </c>
      <c r="AA67" s="201">
        <v>1.28</v>
      </c>
      <c r="AB67" s="201">
        <v>0</v>
      </c>
      <c r="AC67" s="201">
        <v>23.25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5.66</v>
      </c>
      <c r="AJ67" s="201">
        <v>0</v>
      </c>
      <c r="AK67" s="201">
        <v>7.48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26.48</v>
      </c>
      <c r="K68" s="201">
        <v>241.41</v>
      </c>
      <c r="L68" s="201">
        <v>0.36</v>
      </c>
      <c r="M68" s="201">
        <v>2.0699999999999998</v>
      </c>
      <c r="N68" s="201">
        <v>1.68</v>
      </c>
      <c r="O68" s="201">
        <v>2.38</v>
      </c>
      <c r="P68" s="201">
        <v>0.56000000000000005</v>
      </c>
      <c r="Q68" s="201">
        <v>0.15</v>
      </c>
      <c r="R68" s="201">
        <v>0.6</v>
      </c>
      <c r="S68" s="201">
        <v>0.37</v>
      </c>
      <c r="T68" s="201">
        <v>0</v>
      </c>
      <c r="U68" s="201">
        <v>2.0099999999999998</v>
      </c>
      <c r="V68" s="201">
        <v>0.2</v>
      </c>
      <c r="W68" s="201">
        <v>0.49</v>
      </c>
      <c r="X68" s="201">
        <v>2.1</v>
      </c>
      <c r="Y68" s="201">
        <v>0</v>
      </c>
      <c r="Z68" s="201">
        <v>1.98</v>
      </c>
      <c r="AA68" s="201">
        <v>1.28</v>
      </c>
      <c r="AB68" s="201">
        <v>0</v>
      </c>
      <c r="AC68" s="201">
        <v>23.25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5.66</v>
      </c>
      <c r="AJ68" s="201">
        <v>0</v>
      </c>
      <c r="AK68" s="201">
        <v>7.48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26.48</v>
      </c>
      <c r="K69" s="201">
        <v>241.41</v>
      </c>
      <c r="L69" s="201">
        <v>0.36</v>
      </c>
      <c r="M69" s="201">
        <v>2.0699999999999998</v>
      </c>
      <c r="N69" s="201">
        <v>1.68</v>
      </c>
      <c r="O69" s="201">
        <v>2.38</v>
      </c>
      <c r="P69" s="201">
        <v>0.56000000000000005</v>
      </c>
      <c r="Q69" s="201">
        <v>0.15</v>
      </c>
      <c r="R69" s="201">
        <v>0.6</v>
      </c>
      <c r="S69" s="201">
        <v>0.37</v>
      </c>
      <c r="T69" s="201">
        <v>0</v>
      </c>
      <c r="U69" s="201">
        <v>2.0099999999999998</v>
      </c>
      <c r="V69" s="201">
        <v>0.2</v>
      </c>
      <c r="W69" s="201">
        <v>0.49</v>
      </c>
      <c r="X69" s="201">
        <v>2.1</v>
      </c>
      <c r="Y69" s="201">
        <v>0</v>
      </c>
      <c r="Z69" s="201">
        <v>1.98</v>
      </c>
      <c r="AA69" s="201">
        <v>1.28</v>
      </c>
      <c r="AB69" s="201">
        <v>0</v>
      </c>
      <c r="AC69" s="201">
        <v>23.25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5.66</v>
      </c>
      <c r="AJ69" s="201">
        <v>0</v>
      </c>
      <c r="AK69" s="201">
        <v>7.48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26.48</v>
      </c>
      <c r="K70" s="201">
        <v>241.41</v>
      </c>
      <c r="L70" s="201">
        <v>0.36</v>
      </c>
      <c r="M70" s="201">
        <v>2.0699999999999998</v>
      </c>
      <c r="N70" s="201">
        <v>1.68</v>
      </c>
      <c r="O70" s="201">
        <v>2.38</v>
      </c>
      <c r="P70" s="201">
        <v>0.56000000000000005</v>
      </c>
      <c r="Q70" s="201">
        <v>0.15</v>
      </c>
      <c r="R70" s="201">
        <v>0.6</v>
      </c>
      <c r="S70" s="201">
        <v>0.37</v>
      </c>
      <c r="T70" s="201">
        <v>0</v>
      </c>
      <c r="U70" s="201">
        <v>2.0099999999999998</v>
      </c>
      <c r="V70" s="201">
        <v>0.2</v>
      </c>
      <c r="W70" s="201">
        <v>0.49</v>
      </c>
      <c r="X70" s="201">
        <v>2.1</v>
      </c>
      <c r="Y70" s="201">
        <v>0</v>
      </c>
      <c r="Z70" s="201">
        <v>1.98</v>
      </c>
      <c r="AA70" s="201">
        <v>1.28</v>
      </c>
      <c r="AB70" s="201">
        <v>0</v>
      </c>
      <c r="AC70" s="201">
        <v>23.25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5.66</v>
      </c>
      <c r="AJ70" s="201">
        <v>0</v>
      </c>
      <c r="AK70" s="201">
        <v>7.48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14.44</v>
      </c>
      <c r="K71" s="201">
        <v>241.41</v>
      </c>
      <c r="L71" s="201">
        <v>0.36</v>
      </c>
      <c r="M71" s="201">
        <v>2.0699999999999998</v>
      </c>
      <c r="N71" s="201">
        <v>1.68</v>
      </c>
      <c r="O71" s="201">
        <v>2.38</v>
      </c>
      <c r="P71" s="201">
        <v>0.56000000000000005</v>
      </c>
      <c r="Q71" s="201">
        <v>0.15</v>
      </c>
      <c r="R71" s="201">
        <v>0.6</v>
      </c>
      <c r="S71" s="201">
        <v>0.37</v>
      </c>
      <c r="T71" s="201">
        <v>0</v>
      </c>
      <c r="U71" s="201">
        <v>2.0099999999999998</v>
      </c>
      <c r="V71" s="201">
        <v>0.2</v>
      </c>
      <c r="W71" s="201">
        <v>0.49</v>
      </c>
      <c r="X71" s="201">
        <v>2.1</v>
      </c>
      <c r="Y71" s="201">
        <v>0</v>
      </c>
      <c r="Z71" s="201">
        <v>1.98</v>
      </c>
      <c r="AA71" s="201">
        <v>1.28</v>
      </c>
      <c r="AB71" s="201">
        <v>0</v>
      </c>
      <c r="AC71" s="201">
        <v>23.25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5.66</v>
      </c>
      <c r="AJ71" s="201">
        <v>0</v>
      </c>
      <c r="AK71" s="201">
        <v>7.48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14.44</v>
      </c>
      <c r="K72" s="201">
        <v>241.41</v>
      </c>
      <c r="L72" s="201">
        <v>0.36</v>
      </c>
      <c r="M72" s="201">
        <v>2.0699999999999998</v>
      </c>
      <c r="N72" s="201">
        <v>1.68</v>
      </c>
      <c r="O72" s="201">
        <v>2.38</v>
      </c>
      <c r="P72" s="201">
        <v>0.56000000000000005</v>
      </c>
      <c r="Q72" s="201">
        <v>0.15</v>
      </c>
      <c r="R72" s="201">
        <v>0.6</v>
      </c>
      <c r="S72" s="201">
        <v>0.37</v>
      </c>
      <c r="T72" s="201">
        <v>0</v>
      </c>
      <c r="U72" s="201">
        <v>2.0099999999999998</v>
      </c>
      <c r="V72" s="201">
        <v>0.2</v>
      </c>
      <c r="W72" s="201">
        <v>0.49</v>
      </c>
      <c r="X72" s="201">
        <v>2.1</v>
      </c>
      <c r="Y72" s="201">
        <v>0</v>
      </c>
      <c r="Z72" s="201">
        <v>1.98</v>
      </c>
      <c r="AA72" s="201">
        <v>1.28</v>
      </c>
      <c r="AB72" s="201">
        <v>0</v>
      </c>
      <c r="AC72" s="201">
        <v>25.75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5.66</v>
      </c>
      <c r="AJ72" s="201">
        <v>0</v>
      </c>
      <c r="AK72" s="201">
        <v>7.48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14.44</v>
      </c>
      <c r="K73" s="201">
        <v>154.33000000000001</v>
      </c>
      <c r="L73" s="201">
        <v>0.36</v>
      </c>
      <c r="M73" s="201">
        <v>2.0699999999999998</v>
      </c>
      <c r="N73" s="201">
        <v>1.68</v>
      </c>
      <c r="O73" s="201">
        <v>2.38</v>
      </c>
      <c r="P73" s="201">
        <v>0.56000000000000005</v>
      </c>
      <c r="Q73" s="201">
        <v>0.15</v>
      </c>
      <c r="R73" s="201">
        <v>0.6</v>
      </c>
      <c r="S73" s="201">
        <v>0.37</v>
      </c>
      <c r="T73" s="201">
        <v>0</v>
      </c>
      <c r="U73" s="201">
        <v>2.0099999999999998</v>
      </c>
      <c r="V73" s="201">
        <v>0.2</v>
      </c>
      <c r="W73" s="201">
        <v>0.49</v>
      </c>
      <c r="X73" s="201">
        <v>2.1</v>
      </c>
      <c r="Y73" s="201">
        <v>0</v>
      </c>
      <c r="Z73" s="201">
        <v>1.98</v>
      </c>
      <c r="AA73" s="201">
        <v>1.28</v>
      </c>
      <c r="AB73" s="201">
        <v>0</v>
      </c>
      <c r="AC73" s="201">
        <v>23.19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5.66</v>
      </c>
      <c r="AJ73" s="201">
        <v>0</v>
      </c>
      <c r="AK73" s="201">
        <v>7.48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14.44</v>
      </c>
      <c r="K74" s="201">
        <v>113.69</v>
      </c>
      <c r="L74" s="201">
        <v>0.36</v>
      </c>
      <c r="M74" s="201">
        <v>2.0699999999999998</v>
      </c>
      <c r="N74" s="201">
        <v>1.68</v>
      </c>
      <c r="O74" s="201">
        <v>2.38</v>
      </c>
      <c r="P74" s="201">
        <v>0.56000000000000005</v>
      </c>
      <c r="Q74" s="201">
        <v>0.15</v>
      </c>
      <c r="R74" s="201">
        <v>0.6</v>
      </c>
      <c r="S74" s="201">
        <v>0.37</v>
      </c>
      <c r="T74" s="201">
        <v>0</v>
      </c>
      <c r="U74" s="201">
        <v>2.0099999999999998</v>
      </c>
      <c r="V74" s="201">
        <v>0.2</v>
      </c>
      <c r="W74" s="201">
        <v>0.49</v>
      </c>
      <c r="X74" s="201">
        <v>2.1</v>
      </c>
      <c r="Y74" s="201">
        <v>0</v>
      </c>
      <c r="Z74" s="201">
        <v>1.98</v>
      </c>
      <c r="AA74" s="201">
        <v>1.28</v>
      </c>
      <c r="AB74" s="201">
        <v>0</v>
      </c>
      <c r="AC74" s="201">
        <v>23.19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5.66</v>
      </c>
      <c r="AJ74" s="201">
        <v>0</v>
      </c>
      <c r="AK74" s="201">
        <v>7.48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14.44</v>
      </c>
      <c r="K75" s="201">
        <v>159.16999999999999</v>
      </c>
      <c r="L75" s="201">
        <v>0.36</v>
      </c>
      <c r="M75" s="201">
        <v>2.0699999999999998</v>
      </c>
      <c r="N75" s="201">
        <v>1.68</v>
      </c>
      <c r="O75" s="201">
        <v>2.38</v>
      </c>
      <c r="P75" s="201">
        <v>0.56000000000000005</v>
      </c>
      <c r="Q75" s="201">
        <v>0.15</v>
      </c>
      <c r="R75" s="201">
        <v>0.6</v>
      </c>
      <c r="S75" s="201">
        <v>0.37</v>
      </c>
      <c r="T75" s="201">
        <v>0</v>
      </c>
      <c r="U75" s="201">
        <v>2.0099999999999998</v>
      </c>
      <c r="V75" s="201">
        <v>0.2</v>
      </c>
      <c r="W75" s="201">
        <v>0.49</v>
      </c>
      <c r="X75" s="201">
        <v>2.1</v>
      </c>
      <c r="Y75" s="201">
        <v>0</v>
      </c>
      <c r="Z75" s="201">
        <v>1.98</v>
      </c>
      <c r="AA75" s="201">
        <v>1.28</v>
      </c>
      <c r="AB75" s="201">
        <v>0</v>
      </c>
      <c r="AC75" s="201">
        <v>23.19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5.66</v>
      </c>
      <c r="AJ75" s="201">
        <v>0</v>
      </c>
      <c r="AK75" s="201">
        <v>7.48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14.44</v>
      </c>
      <c r="K76" s="201">
        <v>133.04</v>
      </c>
      <c r="L76" s="201">
        <v>0.36</v>
      </c>
      <c r="M76" s="201">
        <v>2.0699999999999998</v>
      </c>
      <c r="N76" s="201">
        <v>1.68</v>
      </c>
      <c r="O76" s="201">
        <v>2.38</v>
      </c>
      <c r="P76" s="201">
        <v>0.56000000000000005</v>
      </c>
      <c r="Q76" s="201">
        <v>0.15</v>
      </c>
      <c r="R76" s="201">
        <v>0.6</v>
      </c>
      <c r="S76" s="201">
        <v>0.37</v>
      </c>
      <c r="T76" s="201">
        <v>0</v>
      </c>
      <c r="U76" s="201">
        <v>2.0099999999999998</v>
      </c>
      <c r="V76" s="201">
        <v>0.2</v>
      </c>
      <c r="W76" s="201">
        <v>0.49</v>
      </c>
      <c r="X76" s="201">
        <v>2.1</v>
      </c>
      <c r="Y76" s="201">
        <v>0</v>
      </c>
      <c r="Z76" s="201">
        <v>1.98</v>
      </c>
      <c r="AA76" s="201">
        <v>1.28</v>
      </c>
      <c r="AB76" s="201">
        <v>0</v>
      </c>
      <c r="AC76" s="201">
        <v>22.89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5.66</v>
      </c>
      <c r="AJ76" s="201">
        <v>0</v>
      </c>
      <c r="AK76" s="201">
        <v>7.48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14.44</v>
      </c>
      <c r="K77" s="201">
        <v>165.94</v>
      </c>
      <c r="L77" s="201">
        <v>0.36</v>
      </c>
      <c r="M77" s="201">
        <v>2.0699999999999998</v>
      </c>
      <c r="N77" s="201">
        <v>1.68</v>
      </c>
      <c r="O77" s="201">
        <v>2.38</v>
      </c>
      <c r="P77" s="201">
        <v>0.56000000000000005</v>
      </c>
      <c r="Q77" s="201">
        <v>0.15</v>
      </c>
      <c r="R77" s="201">
        <v>0.6</v>
      </c>
      <c r="S77" s="201">
        <v>0.37</v>
      </c>
      <c r="T77" s="201">
        <v>0</v>
      </c>
      <c r="U77" s="201">
        <v>2.0099999999999998</v>
      </c>
      <c r="V77" s="201">
        <v>0.2</v>
      </c>
      <c r="W77" s="201">
        <v>0.49</v>
      </c>
      <c r="X77" s="201">
        <v>2.1</v>
      </c>
      <c r="Y77" s="201">
        <v>0</v>
      </c>
      <c r="Z77" s="201">
        <v>1.98</v>
      </c>
      <c r="AA77" s="201">
        <v>1.28</v>
      </c>
      <c r="AB77" s="201">
        <v>0</v>
      </c>
      <c r="AC77" s="201">
        <v>22.89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5.66</v>
      </c>
      <c r="AJ77" s="201">
        <v>0</v>
      </c>
      <c r="AK77" s="201">
        <v>23.62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14.44</v>
      </c>
      <c r="K78" s="201">
        <v>241.41</v>
      </c>
      <c r="L78" s="201">
        <v>0.36</v>
      </c>
      <c r="M78" s="201">
        <v>2.0699999999999998</v>
      </c>
      <c r="N78" s="201">
        <v>1.68</v>
      </c>
      <c r="O78" s="201">
        <v>2.38</v>
      </c>
      <c r="P78" s="201">
        <v>0.56000000000000005</v>
      </c>
      <c r="Q78" s="201">
        <v>0.15</v>
      </c>
      <c r="R78" s="201">
        <v>0.6</v>
      </c>
      <c r="S78" s="201">
        <v>0.37</v>
      </c>
      <c r="T78" s="201">
        <v>0</v>
      </c>
      <c r="U78" s="201">
        <v>2.0099999999999998</v>
      </c>
      <c r="V78" s="201">
        <v>0.2</v>
      </c>
      <c r="W78" s="201">
        <v>0.49</v>
      </c>
      <c r="X78" s="201">
        <v>2.1</v>
      </c>
      <c r="Y78" s="201">
        <v>0</v>
      </c>
      <c r="Z78" s="201">
        <v>1.98</v>
      </c>
      <c r="AA78" s="201">
        <v>1.28</v>
      </c>
      <c r="AB78" s="201">
        <v>0</v>
      </c>
      <c r="AC78" s="201">
        <v>22.89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5.66</v>
      </c>
      <c r="AJ78" s="201">
        <v>0</v>
      </c>
      <c r="AK78" s="201">
        <v>23.62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14.44</v>
      </c>
      <c r="K79" s="201">
        <v>241.41</v>
      </c>
      <c r="L79" s="201">
        <v>0.36</v>
      </c>
      <c r="M79" s="201">
        <v>2.0699999999999998</v>
      </c>
      <c r="N79" s="201">
        <v>1.68</v>
      </c>
      <c r="O79" s="201">
        <v>2.38</v>
      </c>
      <c r="P79" s="201">
        <v>0.56000000000000005</v>
      </c>
      <c r="Q79" s="201">
        <v>0.15</v>
      </c>
      <c r="R79" s="201">
        <v>0.6</v>
      </c>
      <c r="S79" s="201">
        <v>0.37</v>
      </c>
      <c r="T79" s="201">
        <v>0</v>
      </c>
      <c r="U79" s="201">
        <v>2.0099999999999998</v>
      </c>
      <c r="V79" s="201">
        <v>0.2</v>
      </c>
      <c r="W79" s="201">
        <v>0.49</v>
      </c>
      <c r="X79" s="201">
        <v>2.1</v>
      </c>
      <c r="Y79" s="201">
        <v>0</v>
      </c>
      <c r="Z79" s="201">
        <v>1.98</v>
      </c>
      <c r="AA79" s="201">
        <v>1.28</v>
      </c>
      <c r="AB79" s="201">
        <v>0</v>
      </c>
      <c r="AC79" s="201">
        <v>22.89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5.66</v>
      </c>
      <c r="AJ79" s="201">
        <v>0</v>
      </c>
      <c r="AK79" s="201">
        <v>23.62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14.44</v>
      </c>
      <c r="K80" s="201">
        <v>241.41</v>
      </c>
      <c r="L80" s="201">
        <v>0.36</v>
      </c>
      <c r="M80" s="201">
        <v>2.0699999999999998</v>
      </c>
      <c r="N80" s="201">
        <v>1.68</v>
      </c>
      <c r="O80" s="201">
        <v>2.38</v>
      </c>
      <c r="P80" s="201">
        <v>0.56000000000000005</v>
      </c>
      <c r="Q80" s="201">
        <v>0.15</v>
      </c>
      <c r="R80" s="201">
        <v>0.6</v>
      </c>
      <c r="S80" s="201">
        <v>0.37</v>
      </c>
      <c r="T80" s="201">
        <v>0</v>
      </c>
      <c r="U80" s="201">
        <v>2.0099999999999998</v>
      </c>
      <c r="V80" s="201">
        <v>0.2</v>
      </c>
      <c r="W80" s="201">
        <v>0.49</v>
      </c>
      <c r="X80" s="201">
        <v>2.1</v>
      </c>
      <c r="Y80" s="201">
        <v>0</v>
      </c>
      <c r="Z80" s="201">
        <v>1.98</v>
      </c>
      <c r="AA80" s="201">
        <v>1.28</v>
      </c>
      <c r="AB80" s="201">
        <v>0</v>
      </c>
      <c r="AC80" s="201">
        <v>22.89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5.66</v>
      </c>
      <c r="AJ80" s="201">
        <v>0</v>
      </c>
      <c r="AK80" s="201">
        <v>23.62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14.44</v>
      </c>
      <c r="K81" s="201">
        <v>241.41</v>
      </c>
      <c r="L81" s="201">
        <v>0.36</v>
      </c>
      <c r="M81" s="201">
        <v>2.0699999999999998</v>
      </c>
      <c r="N81" s="201">
        <v>1.68</v>
      </c>
      <c r="O81" s="201">
        <v>2.38</v>
      </c>
      <c r="P81" s="201">
        <v>0.56000000000000005</v>
      </c>
      <c r="Q81" s="201">
        <v>0.15</v>
      </c>
      <c r="R81" s="201">
        <v>0.6</v>
      </c>
      <c r="S81" s="201">
        <v>0.37</v>
      </c>
      <c r="T81" s="201">
        <v>0</v>
      </c>
      <c r="U81" s="201">
        <v>2.0099999999999998</v>
      </c>
      <c r="V81" s="201">
        <v>0.2</v>
      </c>
      <c r="W81" s="201">
        <v>0.49</v>
      </c>
      <c r="X81" s="201">
        <v>2.1</v>
      </c>
      <c r="Y81" s="201">
        <v>0</v>
      </c>
      <c r="Z81" s="201">
        <v>1.98</v>
      </c>
      <c r="AA81" s="201">
        <v>1.28</v>
      </c>
      <c r="AB81" s="201">
        <v>0</v>
      </c>
      <c r="AC81" s="201">
        <v>22.89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5.66</v>
      </c>
      <c r="AJ81" s="201">
        <v>0</v>
      </c>
      <c r="AK81" s="201">
        <v>23.62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14.44</v>
      </c>
      <c r="K82" s="201">
        <v>241.41</v>
      </c>
      <c r="L82" s="201">
        <v>0.36</v>
      </c>
      <c r="M82" s="201">
        <v>2.0699999999999998</v>
      </c>
      <c r="N82" s="201">
        <v>1.68</v>
      </c>
      <c r="O82" s="201">
        <v>2.38</v>
      </c>
      <c r="P82" s="201">
        <v>0.56000000000000005</v>
      </c>
      <c r="Q82" s="201">
        <v>0.15</v>
      </c>
      <c r="R82" s="201">
        <v>0.6</v>
      </c>
      <c r="S82" s="201">
        <v>0.37</v>
      </c>
      <c r="T82" s="201">
        <v>0</v>
      </c>
      <c r="U82" s="201">
        <v>2.0099999999999998</v>
      </c>
      <c r="V82" s="201">
        <v>0.2</v>
      </c>
      <c r="W82" s="201">
        <v>0.49</v>
      </c>
      <c r="X82" s="201">
        <v>2.1</v>
      </c>
      <c r="Y82" s="201">
        <v>0</v>
      </c>
      <c r="Z82" s="201">
        <v>1.98</v>
      </c>
      <c r="AA82" s="201">
        <v>1.28</v>
      </c>
      <c r="AB82" s="201">
        <v>0</v>
      </c>
      <c r="AC82" s="201">
        <v>22.89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5.66</v>
      </c>
      <c r="AJ82" s="201">
        <v>0</v>
      </c>
      <c r="AK82" s="201">
        <v>23.62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14.44</v>
      </c>
      <c r="K83" s="201">
        <v>241.41</v>
      </c>
      <c r="L83" s="201">
        <v>0.36</v>
      </c>
      <c r="M83" s="201">
        <v>2.0699999999999998</v>
      </c>
      <c r="N83" s="201">
        <v>1.68</v>
      </c>
      <c r="O83" s="201">
        <v>2.38</v>
      </c>
      <c r="P83" s="201">
        <v>0.56000000000000005</v>
      </c>
      <c r="Q83" s="201">
        <v>0.15</v>
      </c>
      <c r="R83" s="201">
        <v>0.6</v>
      </c>
      <c r="S83" s="201">
        <v>0.37</v>
      </c>
      <c r="T83" s="201">
        <v>0</v>
      </c>
      <c r="U83" s="201">
        <v>2.0099999999999998</v>
      </c>
      <c r="V83" s="201">
        <v>0.2</v>
      </c>
      <c r="W83" s="201">
        <v>0.49</v>
      </c>
      <c r="X83" s="201">
        <v>2.1</v>
      </c>
      <c r="Y83" s="201">
        <v>0</v>
      </c>
      <c r="Z83" s="201">
        <v>1.98</v>
      </c>
      <c r="AA83" s="201">
        <v>1.28</v>
      </c>
      <c r="AB83" s="201">
        <v>0</v>
      </c>
      <c r="AC83" s="201">
        <v>22.62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5.66</v>
      </c>
      <c r="AJ83" s="201">
        <v>0</v>
      </c>
      <c r="AK83" s="201">
        <v>23.62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14.44</v>
      </c>
      <c r="K84" s="201">
        <v>241.41</v>
      </c>
      <c r="L84" s="201">
        <v>0.36</v>
      </c>
      <c r="M84" s="201">
        <v>2.0699999999999998</v>
      </c>
      <c r="N84" s="201">
        <v>1.68</v>
      </c>
      <c r="O84" s="201">
        <v>2.38</v>
      </c>
      <c r="P84" s="201">
        <v>0.56000000000000005</v>
      </c>
      <c r="Q84" s="201">
        <v>0.15</v>
      </c>
      <c r="R84" s="201">
        <v>0.6</v>
      </c>
      <c r="S84" s="201">
        <v>0.37</v>
      </c>
      <c r="T84" s="201">
        <v>0</v>
      </c>
      <c r="U84" s="201">
        <v>2.0099999999999998</v>
      </c>
      <c r="V84" s="201">
        <v>0.2</v>
      </c>
      <c r="W84" s="201">
        <v>0.49</v>
      </c>
      <c r="X84" s="201">
        <v>2.1</v>
      </c>
      <c r="Y84" s="201">
        <v>0</v>
      </c>
      <c r="Z84" s="201">
        <v>1.98</v>
      </c>
      <c r="AA84" s="201">
        <v>1.28</v>
      </c>
      <c r="AB84" s="201">
        <v>0</v>
      </c>
      <c r="AC84" s="201">
        <v>21.97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5.66</v>
      </c>
      <c r="AJ84" s="201">
        <v>0</v>
      </c>
      <c r="AK84" s="201">
        <v>23.62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14.44</v>
      </c>
      <c r="K85" s="201">
        <v>236.69</v>
      </c>
      <c r="L85" s="201">
        <v>0.36</v>
      </c>
      <c r="M85" s="201">
        <v>2.0699999999999998</v>
      </c>
      <c r="N85" s="201">
        <v>1.68</v>
      </c>
      <c r="O85" s="201">
        <v>2.38</v>
      </c>
      <c r="P85" s="201">
        <v>0.56000000000000005</v>
      </c>
      <c r="Q85" s="201">
        <v>0.15</v>
      </c>
      <c r="R85" s="201">
        <v>0.6</v>
      </c>
      <c r="S85" s="201">
        <v>0.37</v>
      </c>
      <c r="T85" s="201">
        <v>0</v>
      </c>
      <c r="U85" s="201">
        <v>2.0099999999999998</v>
      </c>
      <c r="V85" s="201">
        <v>0.2</v>
      </c>
      <c r="W85" s="201">
        <v>0.49</v>
      </c>
      <c r="X85" s="201">
        <v>2.1</v>
      </c>
      <c r="Y85" s="201">
        <v>0</v>
      </c>
      <c r="Z85" s="201">
        <v>1.98</v>
      </c>
      <c r="AA85" s="201">
        <v>1.28</v>
      </c>
      <c r="AB85" s="201">
        <v>0</v>
      </c>
      <c r="AC85" s="201">
        <v>21.97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5.66</v>
      </c>
      <c r="AJ85" s="201">
        <v>0</v>
      </c>
      <c r="AK85" s="201">
        <v>23.62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14.44</v>
      </c>
      <c r="K86" s="201">
        <v>236.71</v>
      </c>
      <c r="L86" s="201">
        <v>0.36</v>
      </c>
      <c r="M86" s="201">
        <v>2.0699999999999998</v>
      </c>
      <c r="N86" s="201">
        <v>1.68</v>
      </c>
      <c r="O86" s="201">
        <v>2.38</v>
      </c>
      <c r="P86" s="201">
        <v>0.56000000000000005</v>
      </c>
      <c r="Q86" s="201">
        <v>0.15</v>
      </c>
      <c r="R86" s="201">
        <v>0.6</v>
      </c>
      <c r="S86" s="201">
        <v>0.37</v>
      </c>
      <c r="T86" s="201">
        <v>0</v>
      </c>
      <c r="U86" s="201">
        <v>2.0099999999999998</v>
      </c>
      <c r="V86" s="201">
        <v>0.2</v>
      </c>
      <c r="W86" s="201">
        <v>0.49</v>
      </c>
      <c r="X86" s="201">
        <v>2.1</v>
      </c>
      <c r="Y86" s="201">
        <v>0</v>
      </c>
      <c r="Z86" s="201">
        <v>1.98</v>
      </c>
      <c r="AA86" s="201">
        <v>1.28</v>
      </c>
      <c r="AB86" s="201">
        <v>0</v>
      </c>
      <c r="AC86" s="201">
        <v>21.97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5.66</v>
      </c>
      <c r="AJ86" s="201">
        <v>0</v>
      </c>
      <c r="AK86" s="201">
        <v>23.62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14.44</v>
      </c>
      <c r="K87" s="201">
        <v>236.69</v>
      </c>
      <c r="L87" s="201">
        <v>0.36</v>
      </c>
      <c r="M87" s="201">
        <v>2.0699999999999998</v>
      </c>
      <c r="N87" s="201">
        <v>1.68</v>
      </c>
      <c r="O87" s="201">
        <v>2.38</v>
      </c>
      <c r="P87" s="201">
        <v>0.56000000000000005</v>
      </c>
      <c r="Q87" s="201">
        <v>0.15</v>
      </c>
      <c r="R87" s="201">
        <v>0.6</v>
      </c>
      <c r="S87" s="201">
        <v>0.37</v>
      </c>
      <c r="T87" s="201">
        <v>0</v>
      </c>
      <c r="U87" s="201">
        <v>2.0099999999999998</v>
      </c>
      <c r="V87" s="201">
        <v>0.2</v>
      </c>
      <c r="W87" s="201">
        <v>0.49</v>
      </c>
      <c r="X87" s="201">
        <v>2.1</v>
      </c>
      <c r="Y87" s="201">
        <v>0</v>
      </c>
      <c r="Z87" s="201">
        <v>1.98</v>
      </c>
      <c r="AA87" s="201">
        <v>1.28</v>
      </c>
      <c r="AB87" s="201">
        <v>0</v>
      </c>
      <c r="AC87" s="201">
        <v>21.97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5.66</v>
      </c>
      <c r="AJ87" s="201">
        <v>0</v>
      </c>
      <c r="AK87" s="201">
        <v>23.62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14.44</v>
      </c>
      <c r="K88" s="201">
        <v>236.71</v>
      </c>
      <c r="L88" s="201">
        <v>0.36</v>
      </c>
      <c r="M88" s="201">
        <v>2.0699999999999998</v>
      </c>
      <c r="N88" s="201">
        <v>1.68</v>
      </c>
      <c r="O88" s="201">
        <v>2.38</v>
      </c>
      <c r="P88" s="201">
        <v>0.56000000000000005</v>
      </c>
      <c r="Q88" s="201">
        <v>0.15</v>
      </c>
      <c r="R88" s="201">
        <v>0.6</v>
      </c>
      <c r="S88" s="201">
        <v>0.37</v>
      </c>
      <c r="T88" s="201">
        <v>0</v>
      </c>
      <c r="U88" s="201">
        <v>2.0099999999999998</v>
      </c>
      <c r="V88" s="201">
        <v>0.2</v>
      </c>
      <c r="W88" s="201">
        <v>0.49</v>
      </c>
      <c r="X88" s="201">
        <v>2.1</v>
      </c>
      <c r="Y88" s="201">
        <v>0</v>
      </c>
      <c r="Z88" s="201">
        <v>1.98</v>
      </c>
      <c r="AA88" s="201">
        <v>1.28</v>
      </c>
      <c r="AB88" s="201">
        <v>0</v>
      </c>
      <c r="AC88" s="201">
        <v>21.97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5.66</v>
      </c>
      <c r="AJ88" s="201">
        <v>0</v>
      </c>
      <c r="AK88" s="201">
        <v>23.62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14.44</v>
      </c>
      <c r="K89" s="201">
        <v>232.82</v>
      </c>
      <c r="L89" s="201">
        <v>0.36</v>
      </c>
      <c r="M89" s="201">
        <v>2.0699999999999998</v>
      </c>
      <c r="N89" s="201">
        <v>1.68</v>
      </c>
      <c r="O89" s="201">
        <v>2.38</v>
      </c>
      <c r="P89" s="201">
        <v>0.56000000000000005</v>
      </c>
      <c r="Q89" s="201">
        <v>0.15</v>
      </c>
      <c r="R89" s="201">
        <v>0.6</v>
      </c>
      <c r="S89" s="201">
        <v>0.37</v>
      </c>
      <c r="T89" s="201">
        <v>0</v>
      </c>
      <c r="U89" s="201">
        <v>2.0099999999999998</v>
      </c>
      <c r="V89" s="201">
        <v>0.2</v>
      </c>
      <c r="W89" s="201">
        <v>0.49</v>
      </c>
      <c r="X89" s="201">
        <v>2.1</v>
      </c>
      <c r="Y89" s="201">
        <v>0</v>
      </c>
      <c r="Z89" s="201">
        <v>1.98</v>
      </c>
      <c r="AA89" s="201">
        <v>1.28</v>
      </c>
      <c r="AB89" s="201">
        <v>0</v>
      </c>
      <c r="AC89" s="201">
        <v>21.97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5.66</v>
      </c>
      <c r="AJ89" s="201">
        <v>0</v>
      </c>
      <c r="AK89" s="201">
        <v>23.62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14.44</v>
      </c>
      <c r="K90" s="201">
        <v>232.84</v>
      </c>
      <c r="L90" s="201">
        <v>0.36</v>
      </c>
      <c r="M90" s="201">
        <v>2.0699999999999998</v>
      </c>
      <c r="N90" s="201">
        <v>1.68</v>
      </c>
      <c r="O90" s="201">
        <v>2.38</v>
      </c>
      <c r="P90" s="201">
        <v>0.56000000000000005</v>
      </c>
      <c r="Q90" s="201">
        <v>0.15</v>
      </c>
      <c r="R90" s="201">
        <v>0.6</v>
      </c>
      <c r="S90" s="201">
        <v>0.37</v>
      </c>
      <c r="T90" s="201">
        <v>0</v>
      </c>
      <c r="U90" s="201">
        <v>2.0099999999999998</v>
      </c>
      <c r="V90" s="201">
        <v>0.2</v>
      </c>
      <c r="W90" s="201">
        <v>0.49</v>
      </c>
      <c r="X90" s="201">
        <v>2.1</v>
      </c>
      <c r="Y90" s="201">
        <v>0</v>
      </c>
      <c r="Z90" s="201">
        <v>1.98</v>
      </c>
      <c r="AA90" s="201">
        <v>1.28</v>
      </c>
      <c r="AB90" s="201">
        <v>0</v>
      </c>
      <c r="AC90" s="201">
        <v>21.97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5.66</v>
      </c>
      <c r="AJ90" s="201">
        <v>0</v>
      </c>
      <c r="AK90" s="201">
        <v>23.62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14.44</v>
      </c>
      <c r="K91" s="201">
        <v>236.64</v>
      </c>
      <c r="L91" s="201">
        <v>0.36</v>
      </c>
      <c r="M91" s="201">
        <v>2.0699999999999998</v>
      </c>
      <c r="N91" s="201">
        <v>1.68</v>
      </c>
      <c r="O91" s="201">
        <v>2.38</v>
      </c>
      <c r="P91" s="201">
        <v>0.56000000000000005</v>
      </c>
      <c r="Q91" s="201">
        <v>0.15</v>
      </c>
      <c r="R91" s="201">
        <v>0.6</v>
      </c>
      <c r="S91" s="201">
        <v>0.37</v>
      </c>
      <c r="T91" s="201">
        <v>0</v>
      </c>
      <c r="U91" s="201">
        <v>2.0099999999999998</v>
      </c>
      <c r="V91" s="201">
        <v>0.2</v>
      </c>
      <c r="W91" s="201">
        <v>0.49</v>
      </c>
      <c r="X91" s="201">
        <v>2.1</v>
      </c>
      <c r="Y91" s="201">
        <v>0</v>
      </c>
      <c r="Z91" s="201">
        <v>1.98</v>
      </c>
      <c r="AA91" s="201">
        <v>1.28</v>
      </c>
      <c r="AB91" s="201">
        <v>0</v>
      </c>
      <c r="AC91" s="201">
        <v>21.97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8.49</v>
      </c>
      <c r="AJ91" s="201">
        <v>0</v>
      </c>
      <c r="AK91" s="201">
        <v>23.62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14.44</v>
      </c>
      <c r="K92" s="201">
        <v>236.67</v>
      </c>
      <c r="L92" s="201">
        <v>0.36</v>
      </c>
      <c r="M92" s="201">
        <v>2.0699999999999998</v>
      </c>
      <c r="N92" s="201">
        <v>1.68</v>
      </c>
      <c r="O92" s="201">
        <v>2.38</v>
      </c>
      <c r="P92" s="201">
        <v>0.56000000000000005</v>
      </c>
      <c r="Q92" s="201">
        <v>0.15</v>
      </c>
      <c r="R92" s="201">
        <v>0.6</v>
      </c>
      <c r="S92" s="201">
        <v>0.37</v>
      </c>
      <c r="T92" s="201">
        <v>0</v>
      </c>
      <c r="U92" s="201">
        <v>2.0099999999999998</v>
      </c>
      <c r="V92" s="201">
        <v>0.2</v>
      </c>
      <c r="W92" s="201">
        <v>0.49</v>
      </c>
      <c r="X92" s="201">
        <v>2.1</v>
      </c>
      <c r="Y92" s="201">
        <v>0</v>
      </c>
      <c r="Z92" s="201">
        <v>1.98</v>
      </c>
      <c r="AA92" s="201">
        <v>1.28</v>
      </c>
      <c r="AB92" s="201">
        <v>0</v>
      </c>
      <c r="AC92" s="201">
        <v>21.97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8.49</v>
      </c>
      <c r="AJ92" s="201">
        <v>0</v>
      </c>
      <c r="AK92" s="201">
        <v>23.62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14.44</v>
      </c>
      <c r="K93" s="201">
        <v>237.17</v>
      </c>
      <c r="L93" s="201">
        <v>11.04</v>
      </c>
      <c r="M93" s="201">
        <v>2.0699999999999998</v>
      </c>
      <c r="N93" s="201">
        <v>1.68</v>
      </c>
      <c r="O93" s="201">
        <v>2.38</v>
      </c>
      <c r="P93" s="201">
        <v>0.56000000000000005</v>
      </c>
      <c r="Q93" s="201">
        <v>0.16</v>
      </c>
      <c r="R93" s="201">
        <v>13.73</v>
      </c>
      <c r="S93" s="201">
        <v>6.75</v>
      </c>
      <c r="T93" s="201">
        <v>0</v>
      </c>
      <c r="U93" s="201">
        <v>2.0099999999999998</v>
      </c>
      <c r="V93" s="201">
        <v>3.34</v>
      </c>
      <c r="W93" s="201">
        <v>10.44</v>
      </c>
      <c r="X93" s="201">
        <v>2.1</v>
      </c>
      <c r="Y93" s="201">
        <v>0</v>
      </c>
      <c r="Z93" s="201">
        <v>1.98</v>
      </c>
      <c r="AA93" s="201">
        <v>1.28</v>
      </c>
      <c r="AB93" s="201">
        <v>0</v>
      </c>
      <c r="AC93" s="201">
        <v>21.97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8.49</v>
      </c>
      <c r="AJ93" s="201">
        <v>0</v>
      </c>
      <c r="AK93" s="201">
        <v>23.62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14.44</v>
      </c>
      <c r="K94" s="201">
        <v>237.19</v>
      </c>
      <c r="L94" s="201">
        <v>11.04</v>
      </c>
      <c r="M94" s="201">
        <v>2.0699999999999998</v>
      </c>
      <c r="N94" s="201">
        <v>1.68</v>
      </c>
      <c r="O94" s="201">
        <v>2.38</v>
      </c>
      <c r="P94" s="201">
        <v>0.56000000000000005</v>
      </c>
      <c r="Q94" s="201">
        <v>0.16</v>
      </c>
      <c r="R94" s="201">
        <v>13.73</v>
      </c>
      <c r="S94" s="201">
        <v>6.75</v>
      </c>
      <c r="T94" s="201">
        <v>0</v>
      </c>
      <c r="U94" s="201">
        <v>2.0099999999999998</v>
      </c>
      <c r="V94" s="201">
        <v>3.36</v>
      </c>
      <c r="W94" s="201">
        <v>10.44</v>
      </c>
      <c r="X94" s="201">
        <v>2.1</v>
      </c>
      <c r="Y94" s="201">
        <v>0</v>
      </c>
      <c r="Z94" s="201">
        <v>1.98</v>
      </c>
      <c r="AA94" s="201">
        <v>1.28</v>
      </c>
      <c r="AB94" s="201">
        <v>0</v>
      </c>
      <c r="AC94" s="201">
        <v>21.97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8.49</v>
      </c>
      <c r="AJ94" s="201">
        <v>0</v>
      </c>
      <c r="AK94" s="201">
        <v>23.62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14.44</v>
      </c>
      <c r="K95" s="201">
        <v>233.01</v>
      </c>
      <c r="L95" s="201">
        <v>11.04</v>
      </c>
      <c r="M95" s="201">
        <v>2.0699999999999998</v>
      </c>
      <c r="N95" s="201">
        <v>1.68</v>
      </c>
      <c r="O95" s="201">
        <v>2.38</v>
      </c>
      <c r="P95" s="201">
        <v>0.56000000000000005</v>
      </c>
      <c r="Q95" s="201">
        <v>0.16</v>
      </c>
      <c r="R95" s="201">
        <v>13.14</v>
      </c>
      <c r="S95" s="201">
        <v>6.75</v>
      </c>
      <c r="T95" s="201">
        <v>0</v>
      </c>
      <c r="U95" s="201">
        <v>2.0099999999999998</v>
      </c>
      <c r="V95" s="201">
        <v>3.36</v>
      </c>
      <c r="W95" s="201">
        <v>10.44</v>
      </c>
      <c r="X95" s="201">
        <v>2.1</v>
      </c>
      <c r="Y95" s="201">
        <v>0</v>
      </c>
      <c r="Z95" s="201">
        <v>1.98</v>
      </c>
      <c r="AA95" s="201">
        <v>1.28</v>
      </c>
      <c r="AB95" s="201">
        <v>0</v>
      </c>
      <c r="AC95" s="201">
        <v>21.97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8.49</v>
      </c>
      <c r="AJ95" s="201">
        <v>0</v>
      </c>
      <c r="AK95" s="201">
        <v>23.62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14.44</v>
      </c>
      <c r="K96" s="201">
        <v>233.02</v>
      </c>
      <c r="L96" s="201">
        <v>11.04</v>
      </c>
      <c r="M96" s="201">
        <v>2.0699999999999998</v>
      </c>
      <c r="N96" s="201">
        <v>1.68</v>
      </c>
      <c r="O96" s="201">
        <v>2.38</v>
      </c>
      <c r="P96" s="201">
        <v>0.56000000000000005</v>
      </c>
      <c r="Q96" s="201">
        <v>0.16</v>
      </c>
      <c r="R96" s="201">
        <v>13.14</v>
      </c>
      <c r="S96" s="201">
        <v>6.75</v>
      </c>
      <c r="T96" s="201">
        <v>0</v>
      </c>
      <c r="U96" s="201">
        <v>2.0099999999999998</v>
      </c>
      <c r="V96" s="201">
        <v>3.36</v>
      </c>
      <c r="W96" s="201">
        <v>10.44</v>
      </c>
      <c r="X96" s="201">
        <v>2.1</v>
      </c>
      <c r="Y96" s="201">
        <v>0</v>
      </c>
      <c r="Z96" s="201">
        <v>1.98</v>
      </c>
      <c r="AA96" s="201">
        <v>1.28</v>
      </c>
      <c r="AB96" s="201">
        <v>0</v>
      </c>
      <c r="AC96" s="201">
        <v>21.32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8.49</v>
      </c>
      <c r="AJ96" s="201">
        <v>0</v>
      </c>
      <c r="AK96" s="201">
        <v>23.62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14.44</v>
      </c>
      <c r="K97" s="201">
        <v>233.01</v>
      </c>
      <c r="L97" s="201">
        <v>11.04</v>
      </c>
      <c r="M97" s="201">
        <v>2.0699999999999998</v>
      </c>
      <c r="N97" s="201">
        <v>1.68</v>
      </c>
      <c r="O97" s="201">
        <v>2.38</v>
      </c>
      <c r="P97" s="201">
        <v>0.56000000000000005</v>
      </c>
      <c r="Q97" s="201">
        <v>0.16</v>
      </c>
      <c r="R97" s="201">
        <v>13.14</v>
      </c>
      <c r="S97" s="201">
        <v>6.75</v>
      </c>
      <c r="T97" s="201">
        <v>0</v>
      </c>
      <c r="U97" s="201">
        <v>2.0099999999999998</v>
      </c>
      <c r="V97" s="201">
        <v>3.36</v>
      </c>
      <c r="W97" s="201">
        <v>10.44</v>
      </c>
      <c r="X97" s="201">
        <v>2.1</v>
      </c>
      <c r="Y97" s="201">
        <v>0</v>
      </c>
      <c r="Z97" s="201">
        <v>1.98</v>
      </c>
      <c r="AA97" s="201">
        <v>1.28</v>
      </c>
      <c r="AB97" s="201">
        <v>0</v>
      </c>
      <c r="AC97" s="201">
        <v>21.32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8.49</v>
      </c>
      <c r="AJ97" s="201">
        <v>0</v>
      </c>
      <c r="AK97" s="201">
        <v>23.62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14.44</v>
      </c>
      <c r="K98" s="201">
        <v>233.02</v>
      </c>
      <c r="L98" s="201">
        <v>11.04</v>
      </c>
      <c r="M98" s="201">
        <v>2.0699999999999998</v>
      </c>
      <c r="N98" s="201">
        <v>1.68</v>
      </c>
      <c r="O98" s="201">
        <v>2.38</v>
      </c>
      <c r="P98" s="201">
        <v>0.56000000000000005</v>
      </c>
      <c r="Q98" s="201">
        <v>0.16</v>
      </c>
      <c r="R98" s="201">
        <v>13.14</v>
      </c>
      <c r="S98" s="201">
        <v>6.75</v>
      </c>
      <c r="T98" s="201">
        <v>0</v>
      </c>
      <c r="U98" s="201">
        <v>2.0099999999999998</v>
      </c>
      <c r="V98" s="201">
        <v>3.36</v>
      </c>
      <c r="W98" s="201">
        <v>10.44</v>
      </c>
      <c r="X98" s="201">
        <v>2.1</v>
      </c>
      <c r="Y98" s="201">
        <v>0</v>
      </c>
      <c r="Z98" s="201">
        <v>1.98</v>
      </c>
      <c r="AA98" s="201">
        <v>1.28</v>
      </c>
      <c r="AB98" s="201">
        <v>0</v>
      </c>
      <c r="AC98" s="201">
        <v>21.32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8.49</v>
      </c>
      <c r="AJ98" s="201">
        <v>0</v>
      </c>
      <c r="AK98" s="201">
        <v>23.62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0.43376500000000023</v>
      </c>
      <c r="K99">
        <f t="shared" si="0"/>
        <v>5.154802499999998</v>
      </c>
      <c r="L99">
        <f t="shared" si="0"/>
        <v>3.2512499999999979E-2</v>
      </c>
      <c r="M99">
        <f t="shared" si="0"/>
        <v>4.9679999999999891E-2</v>
      </c>
      <c r="N99">
        <f t="shared" si="0"/>
        <v>4.0320000000000092E-2</v>
      </c>
      <c r="O99">
        <f t="shared" si="0"/>
        <v>5.7119999999999928E-2</v>
      </c>
      <c r="P99">
        <f t="shared" si="0"/>
        <v>1.3440000000000016E-2</v>
      </c>
      <c r="Q99">
        <f t="shared" si="0"/>
        <v>3.6750000000000042E-3</v>
      </c>
      <c r="R99">
        <f t="shared" si="0"/>
        <v>3.3532500000000014E-2</v>
      </c>
      <c r="S99">
        <f t="shared" si="0"/>
        <v>1.8482499999999999E-2</v>
      </c>
      <c r="T99">
        <f t="shared" si="0"/>
        <v>0</v>
      </c>
      <c r="U99">
        <f t="shared" si="0"/>
        <v>4.7627499999999955E-2</v>
      </c>
      <c r="V99">
        <f t="shared" si="0"/>
        <v>9.7449999999999915E-3</v>
      </c>
      <c r="W99">
        <f t="shared" si="0"/>
        <v>2.6685E-2</v>
      </c>
      <c r="X99">
        <f t="shared" si="0"/>
        <v>5.039999999999991E-2</v>
      </c>
      <c r="Y99">
        <f t="shared" si="0"/>
        <v>0</v>
      </c>
      <c r="Z99">
        <f t="shared" si="0"/>
        <v>4.7519999999999937E-2</v>
      </c>
      <c r="AA99">
        <f t="shared" si="0"/>
        <v>3.0550000000000015E-2</v>
      </c>
      <c r="AB99">
        <f t="shared" si="0"/>
        <v>0</v>
      </c>
      <c r="AC99">
        <f t="shared" si="0"/>
        <v>0.54087500000000055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0.12730499999999997</v>
      </c>
      <c r="AI99">
        <f t="shared" si="0"/>
        <v>0.17304000000000003</v>
      </c>
      <c r="AJ99">
        <f t="shared" si="0"/>
        <v>0</v>
      </c>
      <c r="AK99">
        <f t="shared" si="0"/>
        <v>0.27761750000000002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9.61</v>
      </c>
      <c r="K3" s="201">
        <v>5.35</v>
      </c>
      <c r="L3" s="201">
        <v>2.06</v>
      </c>
      <c r="M3" s="201">
        <v>0</v>
      </c>
      <c r="N3" s="201">
        <v>0.98</v>
      </c>
      <c r="O3" s="201">
        <v>1.63</v>
      </c>
      <c r="P3" s="201">
        <v>1.41</v>
      </c>
      <c r="Q3" s="201">
        <v>0.09</v>
      </c>
      <c r="R3" s="201">
        <v>0.35</v>
      </c>
      <c r="S3" s="201">
        <v>0.22</v>
      </c>
      <c r="T3" s="201">
        <v>0</v>
      </c>
      <c r="U3" s="201">
        <v>8.09</v>
      </c>
      <c r="V3" s="201">
        <v>0.12</v>
      </c>
      <c r="W3" s="201">
        <v>0.28000000000000003</v>
      </c>
      <c r="X3" s="201">
        <v>1.21</v>
      </c>
      <c r="Y3" s="201">
        <v>0</v>
      </c>
      <c r="Z3" s="201">
        <v>1.1399999999999999</v>
      </c>
      <c r="AA3" s="201">
        <v>0.74</v>
      </c>
      <c r="AB3" s="201">
        <v>0</v>
      </c>
      <c r="AC3" s="201">
        <v>12.03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10.3</v>
      </c>
      <c r="K4" s="201">
        <v>5.35</v>
      </c>
      <c r="L4" s="201">
        <v>2.06</v>
      </c>
      <c r="M4" s="201">
        <v>0</v>
      </c>
      <c r="N4" s="201">
        <v>0.98</v>
      </c>
      <c r="O4" s="201">
        <v>1.63</v>
      </c>
      <c r="P4" s="201">
        <v>1.41</v>
      </c>
      <c r="Q4" s="201">
        <v>0.09</v>
      </c>
      <c r="R4" s="201">
        <v>0.35</v>
      </c>
      <c r="S4" s="201">
        <v>0.22</v>
      </c>
      <c r="T4" s="201">
        <v>0</v>
      </c>
      <c r="U4" s="201">
        <v>8.09</v>
      </c>
      <c r="V4" s="201">
        <v>0.12</v>
      </c>
      <c r="W4" s="201">
        <v>0.28000000000000003</v>
      </c>
      <c r="X4" s="201">
        <v>1.21</v>
      </c>
      <c r="Y4" s="201">
        <v>0</v>
      </c>
      <c r="Z4" s="201">
        <v>1.1399999999999999</v>
      </c>
      <c r="AA4" s="201">
        <v>0.74</v>
      </c>
      <c r="AB4" s="201">
        <v>0</v>
      </c>
      <c r="AC4" s="201">
        <v>12.03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10.3</v>
      </c>
      <c r="K5" s="201">
        <v>5.35</v>
      </c>
      <c r="L5" s="201">
        <v>2.06</v>
      </c>
      <c r="M5" s="201">
        <v>0</v>
      </c>
      <c r="N5" s="201">
        <v>0.98</v>
      </c>
      <c r="O5" s="201">
        <v>1.63</v>
      </c>
      <c r="P5" s="201">
        <v>1.41</v>
      </c>
      <c r="Q5" s="201">
        <v>0.09</v>
      </c>
      <c r="R5" s="201">
        <v>0.35</v>
      </c>
      <c r="S5" s="201">
        <v>0.22</v>
      </c>
      <c r="T5" s="201">
        <v>0</v>
      </c>
      <c r="U5" s="201">
        <v>8.09</v>
      </c>
      <c r="V5" s="201">
        <v>0.12</v>
      </c>
      <c r="W5" s="201">
        <v>0.28000000000000003</v>
      </c>
      <c r="X5" s="201">
        <v>1.21</v>
      </c>
      <c r="Y5" s="201">
        <v>0</v>
      </c>
      <c r="Z5" s="201">
        <v>1.1399999999999999</v>
      </c>
      <c r="AA5" s="201">
        <v>0.74</v>
      </c>
      <c r="AB5" s="201">
        <v>0</v>
      </c>
      <c r="AC5" s="201">
        <v>12.03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10.3</v>
      </c>
      <c r="K6" s="201">
        <v>5.35</v>
      </c>
      <c r="L6" s="201">
        <v>2.06</v>
      </c>
      <c r="M6" s="201">
        <v>0</v>
      </c>
      <c r="N6" s="201">
        <v>0.98</v>
      </c>
      <c r="O6" s="201">
        <v>1.63</v>
      </c>
      <c r="P6" s="201">
        <v>1.41</v>
      </c>
      <c r="Q6" s="201">
        <v>0.09</v>
      </c>
      <c r="R6" s="201">
        <v>0.35</v>
      </c>
      <c r="S6" s="201">
        <v>0.22</v>
      </c>
      <c r="T6" s="201">
        <v>0</v>
      </c>
      <c r="U6" s="201">
        <v>8.09</v>
      </c>
      <c r="V6" s="201">
        <v>0.12</v>
      </c>
      <c r="W6" s="201">
        <v>0.28000000000000003</v>
      </c>
      <c r="X6" s="201">
        <v>1.21</v>
      </c>
      <c r="Y6" s="201">
        <v>0</v>
      </c>
      <c r="Z6" s="201">
        <v>1.1399999999999999</v>
      </c>
      <c r="AA6" s="201">
        <v>0.74</v>
      </c>
      <c r="AB6" s="201">
        <v>0</v>
      </c>
      <c r="AC6" s="201">
        <v>12.03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10.3</v>
      </c>
      <c r="K7" s="201">
        <v>5.35</v>
      </c>
      <c r="L7" s="201">
        <v>2.06</v>
      </c>
      <c r="M7" s="201">
        <v>0</v>
      </c>
      <c r="N7" s="201">
        <v>0.98</v>
      </c>
      <c r="O7" s="201">
        <v>1.63</v>
      </c>
      <c r="P7" s="201">
        <v>1.41</v>
      </c>
      <c r="Q7" s="201">
        <v>0.09</v>
      </c>
      <c r="R7" s="201">
        <v>0.35</v>
      </c>
      <c r="S7" s="201">
        <v>0.22</v>
      </c>
      <c r="T7" s="201">
        <v>0</v>
      </c>
      <c r="U7" s="201">
        <v>8.09</v>
      </c>
      <c r="V7" s="201">
        <v>0.12</v>
      </c>
      <c r="W7" s="201">
        <v>0.28000000000000003</v>
      </c>
      <c r="X7" s="201">
        <v>1.21</v>
      </c>
      <c r="Y7" s="201">
        <v>0</v>
      </c>
      <c r="Z7" s="201">
        <v>1.1399999999999999</v>
      </c>
      <c r="AA7" s="201">
        <v>0.74</v>
      </c>
      <c r="AB7" s="201">
        <v>0</v>
      </c>
      <c r="AC7" s="201">
        <v>12.03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4.82</v>
      </c>
      <c r="AJ7" s="201">
        <v>0</v>
      </c>
      <c r="AK7" s="201">
        <v>0.86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10.3</v>
      </c>
      <c r="K8" s="201">
        <v>5.35</v>
      </c>
      <c r="L8" s="201">
        <v>2.06</v>
      </c>
      <c r="M8" s="201">
        <v>0</v>
      </c>
      <c r="N8" s="201">
        <v>0.98</v>
      </c>
      <c r="O8" s="201">
        <v>1.63</v>
      </c>
      <c r="P8" s="201">
        <v>1.41</v>
      </c>
      <c r="Q8" s="201">
        <v>0.09</v>
      </c>
      <c r="R8" s="201">
        <v>0.35</v>
      </c>
      <c r="S8" s="201">
        <v>0.22</v>
      </c>
      <c r="T8" s="201">
        <v>0</v>
      </c>
      <c r="U8" s="201">
        <v>8.09</v>
      </c>
      <c r="V8" s="201">
        <v>0.12</v>
      </c>
      <c r="W8" s="201">
        <v>0.28000000000000003</v>
      </c>
      <c r="X8" s="201">
        <v>1.21</v>
      </c>
      <c r="Y8" s="201">
        <v>0</v>
      </c>
      <c r="Z8" s="201">
        <v>1.1399999999999999</v>
      </c>
      <c r="AA8" s="201">
        <v>0.74</v>
      </c>
      <c r="AB8" s="201">
        <v>0</v>
      </c>
      <c r="AC8" s="201">
        <v>12.03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10.3</v>
      </c>
      <c r="K9" s="201">
        <v>5.35</v>
      </c>
      <c r="L9" s="201">
        <v>2.06</v>
      </c>
      <c r="M9" s="201">
        <v>0</v>
      </c>
      <c r="N9" s="201">
        <v>0.98</v>
      </c>
      <c r="O9" s="201">
        <v>1.63</v>
      </c>
      <c r="P9" s="201">
        <v>1.41</v>
      </c>
      <c r="Q9" s="201">
        <v>0.09</v>
      </c>
      <c r="R9" s="201">
        <v>0.35</v>
      </c>
      <c r="S9" s="201">
        <v>0.22</v>
      </c>
      <c r="T9" s="201">
        <v>0</v>
      </c>
      <c r="U9" s="201">
        <v>8.5299999999999994</v>
      </c>
      <c r="V9" s="201">
        <v>0.12</v>
      </c>
      <c r="W9" s="201">
        <v>0.28000000000000003</v>
      </c>
      <c r="X9" s="201">
        <v>1.21</v>
      </c>
      <c r="Y9" s="201">
        <v>0</v>
      </c>
      <c r="Z9" s="201">
        <v>1.1399999999999999</v>
      </c>
      <c r="AA9" s="201">
        <v>0.74</v>
      </c>
      <c r="AB9" s="201">
        <v>0</v>
      </c>
      <c r="AC9" s="201">
        <v>12.03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10.3</v>
      </c>
      <c r="K10" s="201">
        <v>5.35</v>
      </c>
      <c r="L10" s="201">
        <v>2.06</v>
      </c>
      <c r="M10" s="201">
        <v>0</v>
      </c>
      <c r="N10" s="201">
        <v>0.98</v>
      </c>
      <c r="O10" s="201">
        <v>1.63</v>
      </c>
      <c r="P10" s="201">
        <v>1.41</v>
      </c>
      <c r="Q10" s="201">
        <v>0.09</v>
      </c>
      <c r="R10" s="201">
        <v>0.35</v>
      </c>
      <c r="S10" s="201">
        <v>0.22</v>
      </c>
      <c r="T10" s="201">
        <v>0</v>
      </c>
      <c r="U10" s="201">
        <v>8.68</v>
      </c>
      <c r="V10" s="201">
        <v>0.12</v>
      </c>
      <c r="W10" s="201">
        <v>0.28000000000000003</v>
      </c>
      <c r="X10" s="201">
        <v>1.21</v>
      </c>
      <c r="Y10" s="201">
        <v>0</v>
      </c>
      <c r="Z10" s="201">
        <v>1.1399999999999999</v>
      </c>
      <c r="AA10" s="201">
        <v>0.74</v>
      </c>
      <c r="AB10" s="201">
        <v>0</v>
      </c>
      <c r="AC10" s="201">
        <v>12.03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10.3</v>
      </c>
      <c r="K11" s="201">
        <v>5.35</v>
      </c>
      <c r="L11" s="201">
        <v>44.9</v>
      </c>
      <c r="M11" s="201">
        <v>0</v>
      </c>
      <c r="N11" s="201">
        <v>0.98</v>
      </c>
      <c r="O11" s="201">
        <v>1.63</v>
      </c>
      <c r="P11" s="201">
        <v>1.41</v>
      </c>
      <c r="Q11" s="201">
        <v>0.09</v>
      </c>
      <c r="R11" s="201">
        <v>0.35</v>
      </c>
      <c r="S11" s="201">
        <v>0.22</v>
      </c>
      <c r="T11" s="201">
        <v>0</v>
      </c>
      <c r="U11" s="201">
        <v>8.83</v>
      </c>
      <c r="V11" s="201">
        <v>0.12</v>
      </c>
      <c r="W11" s="201">
        <v>0.28000000000000003</v>
      </c>
      <c r="X11" s="201">
        <v>1.21</v>
      </c>
      <c r="Y11" s="201">
        <v>0</v>
      </c>
      <c r="Z11" s="201">
        <v>1.1399999999999999</v>
      </c>
      <c r="AA11" s="201">
        <v>0.74</v>
      </c>
      <c r="AB11" s="201">
        <v>0</v>
      </c>
      <c r="AC11" s="201">
        <v>12.03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10.3</v>
      </c>
      <c r="K12" s="201">
        <v>5.35</v>
      </c>
      <c r="L12" s="201">
        <v>44.9</v>
      </c>
      <c r="M12" s="201">
        <v>0</v>
      </c>
      <c r="N12" s="201">
        <v>0.98</v>
      </c>
      <c r="O12" s="201">
        <v>1.63</v>
      </c>
      <c r="P12" s="201">
        <v>1.41</v>
      </c>
      <c r="Q12" s="201">
        <v>0.09</v>
      </c>
      <c r="R12" s="201">
        <v>0.35</v>
      </c>
      <c r="S12" s="201">
        <v>0.22</v>
      </c>
      <c r="T12" s="201">
        <v>0</v>
      </c>
      <c r="U12" s="201">
        <v>8.99</v>
      </c>
      <c r="V12" s="201">
        <v>0.12</v>
      </c>
      <c r="W12" s="201">
        <v>0.28000000000000003</v>
      </c>
      <c r="X12" s="201">
        <v>1.21</v>
      </c>
      <c r="Y12" s="201">
        <v>0</v>
      </c>
      <c r="Z12" s="201">
        <v>1.1399999999999999</v>
      </c>
      <c r="AA12" s="201">
        <v>0.74</v>
      </c>
      <c r="AB12" s="201">
        <v>0</v>
      </c>
      <c r="AC12" s="201">
        <v>12.03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10.3</v>
      </c>
      <c r="K13" s="201">
        <v>5.35</v>
      </c>
      <c r="L13" s="201">
        <v>44.9</v>
      </c>
      <c r="M13" s="201">
        <v>0</v>
      </c>
      <c r="N13" s="201">
        <v>0.98</v>
      </c>
      <c r="O13" s="201">
        <v>1.63</v>
      </c>
      <c r="P13" s="201">
        <v>1.41</v>
      </c>
      <c r="Q13" s="201">
        <v>0.09</v>
      </c>
      <c r="R13" s="201">
        <v>0.35</v>
      </c>
      <c r="S13" s="201">
        <v>0.22</v>
      </c>
      <c r="T13" s="201">
        <v>0</v>
      </c>
      <c r="U13" s="201">
        <v>9.14</v>
      </c>
      <c r="V13" s="201">
        <v>0.12</v>
      </c>
      <c r="W13" s="201">
        <v>0.28000000000000003</v>
      </c>
      <c r="X13" s="201">
        <v>1.21</v>
      </c>
      <c r="Y13" s="201">
        <v>0</v>
      </c>
      <c r="Z13" s="201">
        <v>1.1399999999999999</v>
      </c>
      <c r="AA13" s="201">
        <v>0.74</v>
      </c>
      <c r="AB13" s="201">
        <v>0</v>
      </c>
      <c r="AC13" s="201">
        <v>12.03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10.3</v>
      </c>
      <c r="K14" s="201">
        <v>29.57</v>
      </c>
      <c r="L14" s="201">
        <v>44.9</v>
      </c>
      <c r="M14" s="201">
        <v>0</v>
      </c>
      <c r="N14" s="201">
        <v>0.98</v>
      </c>
      <c r="O14" s="201">
        <v>1.63</v>
      </c>
      <c r="P14" s="201">
        <v>1.41</v>
      </c>
      <c r="Q14" s="201">
        <v>0.09</v>
      </c>
      <c r="R14" s="201">
        <v>0.35</v>
      </c>
      <c r="S14" s="201">
        <v>0.22</v>
      </c>
      <c r="T14" s="201">
        <v>0</v>
      </c>
      <c r="U14" s="201">
        <v>9.2899999999999991</v>
      </c>
      <c r="V14" s="201">
        <v>0.12</v>
      </c>
      <c r="W14" s="201">
        <v>0.28000000000000003</v>
      </c>
      <c r="X14" s="201">
        <v>1.21</v>
      </c>
      <c r="Y14" s="201">
        <v>0</v>
      </c>
      <c r="Z14" s="201">
        <v>1.1399999999999999</v>
      </c>
      <c r="AA14" s="201">
        <v>0.74</v>
      </c>
      <c r="AB14" s="201">
        <v>0</v>
      </c>
      <c r="AC14" s="201">
        <v>12.03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10.3</v>
      </c>
      <c r="K15" s="201">
        <v>29.57</v>
      </c>
      <c r="L15" s="201">
        <v>44.9</v>
      </c>
      <c r="M15" s="201">
        <v>0</v>
      </c>
      <c r="N15" s="201">
        <v>0.98</v>
      </c>
      <c r="O15" s="201">
        <v>1.63</v>
      </c>
      <c r="P15" s="201">
        <v>1.41</v>
      </c>
      <c r="Q15" s="201">
        <v>0.09</v>
      </c>
      <c r="R15" s="201">
        <v>0.35</v>
      </c>
      <c r="S15" s="201">
        <v>0.22</v>
      </c>
      <c r="T15" s="201">
        <v>0</v>
      </c>
      <c r="U15" s="201">
        <v>9.48</v>
      </c>
      <c r="V15" s="201">
        <v>0.12</v>
      </c>
      <c r="W15" s="201">
        <v>0.28000000000000003</v>
      </c>
      <c r="X15" s="201">
        <v>1.21</v>
      </c>
      <c r="Y15" s="201">
        <v>0</v>
      </c>
      <c r="Z15" s="201">
        <v>1.1399999999999999</v>
      </c>
      <c r="AA15" s="201">
        <v>0.74</v>
      </c>
      <c r="AB15" s="201">
        <v>0</v>
      </c>
      <c r="AC15" s="201">
        <v>12.03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10.3</v>
      </c>
      <c r="K16" s="201">
        <v>29.57</v>
      </c>
      <c r="L16" s="201">
        <v>44.9</v>
      </c>
      <c r="M16" s="201">
        <v>0</v>
      </c>
      <c r="N16" s="201">
        <v>0.98</v>
      </c>
      <c r="O16" s="201">
        <v>1.63</v>
      </c>
      <c r="P16" s="201">
        <v>1.41</v>
      </c>
      <c r="Q16" s="201">
        <v>0.09</v>
      </c>
      <c r="R16" s="201">
        <v>0.35</v>
      </c>
      <c r="S16" s="201">
        <v>0.22</v>
      </c>
      <c r="T16" s="201">
        <v>0</v>
      </c>
      <c r="U16" s="201">
        <v>9.48</v>
      </c>
      <c r="V16" s="201">
        <v>0.12</v>
      </c>
      <c r="W16" s="201">
        <v>0.28000000000000003</v>
      </c>
      <c r="X16" s="201">
        <v>1.21</v>
      </c>
      <c r="Y16" s="201">
        <v>0</v>
      </c>
      <c r="Z16" s="201">
        <v>1.1399999999999999</v>
      </c>
      <c r="AA16" s="201">
        <v>0.74</v>
      </c>
      <c r="AB16" s="201">
        <v>0</v>
      </c>
      <c r="AC16" s="201">
        <v>12.03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10.3</v>
      </c>
      <c r="K17" s="201">
        <v>29.57</v>
      </c>
      <c r="L17" s="201">
        <v>44.9</v>
      </c>
      <c r="M17" s="201">
        <v>0</v>
      </c>
      <c r="N17" s="201">
        <v>0.98</v>
      </c>
      <c r="O17" s="201">
        <v>1.63</v>
      </c>
      <c r="P17" s="201">
        <v>1.41</v>
      </c>
      <c r="Q17" s="201">
        <v>0.09</v>
      </c>
      <c r="R17" s="201">
        <v>0.35</v>
      </c>
      <c r="S17" s="201">
        <v>0.22</v>
      </c>
      <c r="T17" s="201">
        <v>0</v>
      </c>
      <c r="U17" s="201">
        <v>9.48</v>
      </c>
      <c r="V17" s="201">
        <v>0.12</v>
      </c>
      <c r="W17" s="201">
        <v>0.28000000000000003</v>
      </c>
      <c r="X17" s="201">
        <v>1.21</v>
      </c>
      <c r="Y17" s="201">
        <v>0</v>
      </c>
      <c r="Z17" s="201">
        <v>1.1399999999999999</v>
      </c>
      <c r="AA17" s="201">
        <v>0.74</v>
      </c>
      <c r="AB17" s="201">
        <v>0</v>
      </c>
      <c r="AC17" s="201">
        <v>12.03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10.3</v>
      </c>
      <c r="K18" s="201">
        <v>29.57</v>
      </c>
      <c r="L18" s="201">
        <v>44.9</v>
      </c>
      <c r="M18" s="201">
        <v>0</v>
      </c>
      <c r="N18" s="201">
        <v>0.98</v>
      </c>
      <c r="O18" s="201">
        <v>1.63</v>
      </c>
      <c r="P18" s="201">
        <v>1.41</v>
      </c>
      <c r="Q18" s="201">
        <v>0.09</v>
      </c>
      <c r="R18" s="201">
        <v>0.35</v>
      </c>
      <c r="S18" s="201">
        <v>0.22</v>
      </c>
      <c r="T18" s="201">
        <v>0</v>
      </c>
      <c r="U18" s="201">
        <v>9.48</v>
      </c>
      <c r="V18" s="201">
        <v>0.12</v>
      </c>
      <c r="W18" s="201">
        <v>0.28000000000000003</v>
      </c>
      <c r="X18" s="201">
        <v>1.21</v>
      </c>
      <c r="Y18" s="201">
        <v>0</v>
      </c>
      <c r="Z18" s="201">
        <v>1.1399999999999999</v>
      </c>
      <c r="AA18" s="201">
        <v>0.74</v>
      </c>
      <c r="AB18" s="201">
        <v>0</v>
      </c>
      <c r="AC18" s="201">
        <v>12.03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10.3</v>
      </c>
      <c r="K19" s="201">
        <v>29.57</v>
      </c>
      <c r="L19" s="201">
        <v>44.9</v>
      </c>
      <c r="M19" s="201">
        <v>0</v>
      </c>
      <c r="N19" s="201">
        <v>0.98</v>
      </c>
      <c r="O19" s="201">
        <v>1.63</v>
      </c>
      <c r="P19" s="201">
        <v>1.41</v>
      </c>
      <c r="Q19" s="201">
        <v>0.09</v>
      </c>
      <c r="R19" s="201">
        <v>0.35</v>
      </c>
      <c r="S19" s="201">
        <v>0.22</v>
      </c>
      <c r="T19" s="201">
        <v>0</v>
      </c>
      <c r="U19" s="201">
        <v>9.48</v>
      </c>
      <c r="V19" s="201">
        <v>0.12</v>
      </c>
      <c r="W19" s="201">
        <v>0.28000000000000003</v>
      </c>
      <c r="X19" s="201">
        <v>1.21</v>
      </c>
      <c r="Y19" s="201">
        <v>0</v>
      </c>
      <c r="Z19" s="201">
        <v>1.1399999999999999</v>
      </c>
      <c r="AA19" s="201">
        <v>0.74</v>
      </c>
      <c r="AB19" s="201">
        <v>0</v>
      </c>
      <c r="AC19" s="201">
        <v>12.03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10.3</v>
      </c>
      <c r="K20" s="201">
        <v>29.56</v>
      </c>
      <c r="L20" s="201">
        <v>44.9</v>
      </c>
      <c r="M20" s="201">
        <v>0</v>
      </c>
      <c r="N20" s="201">
        <v>0.98</v>
      </c>
      <c r="O20" s="201">
        <v>1.63</v>
      </c>
      <c r="P20" s="201">
        <v>1.41</v>
      </c>
      <c r="Q20" s="201">
        <v>0.09</v>
      </c>
      <c r="R20" s="201">
        <v>0.35</v>
      </c>
      <c r="S20" s="201">
        <v>0.22</v>
      </c>
      <c r="T20" s="201">
        <v>0</v>
      </c>
      <c r="U20" s="201">
        <v>9.48</v>
      </c>
      <c r="V20" s="201">
        <v>0.12</v>
      </c>
      <c r="W20" s="201">
        <v>0.28000000000000003</v>
      </c>
      <c r="X20" s="201">
        <v>1.21</v>
      </c>
      <c r="Y20" s="201">
        <v>0</v>
      </c>
      <c r="Z20" s="201">
        <v>1.1399999999999999</v>
      </c>
      <c r="AA20" s="201">
        <v>0.74</v>
      </c>
      <c r="AB20" s="201">
        <v>0</v>
      </c>
      <c r="AC20" s="201">
        <v>12.03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10.3</v>
      </c>
      <c r="K21" s="201">
        <v>29.57</v>
      </c>
      <c r="L21" s="201">
        <v>44.9</v>
      </c>
      <c r="M21" s="201">
        <v>0</v>
      </c>
      <c r="N21" s="201">
        <v>0.98</v>
      </c>
      <c r="O21" s="201">
        <v>1.63</v>
      </c>
      <c r="P21" s="201">
        <v>1.41</v>
      </c>
      <c r="Q21" s="201">
        <v>0.09</v>
      </c>
      <c r="R21" s="201">
        <v>0.35</v>
      </c>
      <c r="S21" s="201">
        <v>0.22</v>
      </c>
      <c r="T21" s="201">
        <v>0</v>
      </c>
      <c r="U21" s="201">
        <v>9.48</v>
      </c>
      <c r="V21" s="201">
        <v>0.12</v>
      </c>
      <c r="W21" s="201">
        <v>0.28000000000000003</v>
      </c>
      <c r="X21" s="201">
        <v>1.21</v>
      </c>
      <c r="Y21" s="201">
        <v>0</v>
      </c>
      <c r="Z21" s="201">
        <v>1.1399999999999999</v>
      </c>
      <c r="AA21" s="201">
        <v>0.74</v>
      </c>
      <c r="AB21" s="201">
        <v>0</v>
      </c>
      <c r="AC21" s="201">
        <v>12.03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10.3</v>
      </c>
      <c r="K22" s="201">
        <v>29.57</v>
      </c>
      <c r="L22" s="201">
        <v>44.9</v>
      </c>
      <c r="M22" s="201">
        <v>0</v>
      </c>
      <c r="N22" s="201">
        <v>0.98</v>
      </c>
      <c r="O22" s="201">
        <v>1.63</v>
      </c>
      <c r="P22" s="201">
        <v>1.41</v>
      </c>
      <c r="Q22" s="201">
        <v>0.09</v>
      </c>
      <c r="R22" s="201">
        <v>0.35</v>
      </c>
      <c r="S22" s="201">
        <v>0.22</v>
      </c>
      <c r="T22" s="201">
        <v>0</v>
      </c>
      <c r="U22" s="201">
        <v>9.48</v>
      </c>
      <c r="V22" s="201">
        <v>0.12</v>
      </c>
      <c r="W22" s="201">
        <v>0.28000000000000003</v>
      </c>
      <c r="X22" s="201">
        <v>1.21</v>
      </c>
      <c r="Y22" s="201">
        <v>0</v>
      </c>
      <c r="Z22" s="201">
        <v>1.1399999999999999</v>
      </c>
      <c r="AA22" s="201">
        <v>0.74</v>
      </c>
      <c r="AB22" s="201">
        <v>0</v>
      </c>
      <c r="AC22" s="201">
        <v>12.03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10.3</v>
      </c>
      <c r="K23" s="201">
        <v>48.92</v>
      </c>
      <c r="L23" s="201">
        <v>44.9</v>
      </c>
      <c r="M23" s="201">
        <v>0</v>
      </c>
      <c r="N23" s="201">
        <v>0.98</v>
      </c>
      <c r="O23" s="201">
        <v>1.63</v>
      </c>
      <c r="P23" s="201">
        <v>1.41</v>
      </c>
      <c r="Q23" s="201">
        <v>0.09</v>
      </c>
      <c r="R23" s="201">
        <v>0.35</v>
      </c>
      <c r="S23" s="201">
        <v>0.22</v>
      </c>
      <c r="T23" s="201">
        <v>0</v>
      </c>
      <c r="U23" s="201">
        <v>9.48</v>
      </c>
      <c r="V23" s="201">
        <v>0.12</v>
      </c>
      <c r="W23" s="201">
        <v>0.28000000000000003</v>
      </c>
      <c r="X23" s="201">
        <v>1.21</v>
      </c>
      <c r="Y23" s="201">
        <v>0</v>
      </c>
      <c r="Z23" s="201">
        <v>1.1399999999999999</v>
      </c>
      <c r="AA23" s="201">
        <v>0.74</v>
      </c>
      <c r="AB23" s="201">
        <v>0</v>
      </c>
      <c r="AC23" s="201">
        <v>12.03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10.3</v>
      </c>
      <c r="K24" s="201">
        <v>68.27</v>
      </c>
      <c r="L24" s="201">
        <v>44.9</v>
      </c>
      <c r="M24" s="201">
        <v>0</v>
      </c>
      <c r="N24" s="201">
        <v>0.98</v>
      </c>
      <c r="O24" s="201">
        <v>1.63</v>
      </c>
      <c r="P24" s="201">
        <v>1.41</v>
      </c>
      <c r="Q24" s="201">
        <v>0.09</v>
      </c>
      <c r="R24" s="201">
        <v>0.35</v>
      </c>
      <c r="S24" s="201">
        <v>0.22</v>
      </c>
      <c r="T24" s="201">
        <v>0</v>
      </c>
      <c r="U24" s="201">
        <v>9.48</v>
      </c>
      <c r="V24" s="201">
        <v>0.12</v>
      </c>
      <c r="W24" s="201">
        <v>0.28000000000000003</v>
      </c>
      <c r="X24" s="201">
        <v>1.21</v>
      </c>
      <c r="Y24" s="201">
        <v>0</v>
      </c>
      <c r="Z24" s="201">
        <v>1.1399999999999999</v>
      </c>
      <c r="AA24" s="201">
        <v>0.74</v>
      </c>
      <c r="AB24" s="201">
        <v>0</v>
      </c>
      <c r="AC24" s="201">
        <v>12.03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10.3</v>
      </c>
      <c r="K25" s="201">
        <v>87.62</v>
      </c>
      <c r="L25" s="201">
        <v>44.9</v>
      </c>
      <c r="M25" s="201">
        <v>0</v>
      </c>
      <c r="N25" s="201">
        <v>0.98</v>
      </c>
      <c r="O25" s="201">
        <v>1.63</v>
      </c>
      <c r="P25" s="201">
        <v>1.41</v>
      </c>
      <c r="Q25" s="201">
        <v>0.09</v>
      </c>
      <c r="R25" s="201">
        <v>0.35</v>
      </c>
      <c r="S25" s="201">
        <v>0.22</v>
      </c>
      <c r="T25" s="201">
        <v>0</v>
      </c>
      <c r="U25" s="201">
        <v>9.48</v>
      </c>
      <c r="V25" s="201">
        <v>0.12</v>
      </c>
      <c r="W25" s="201">
        <v>0.28000000000000003</v>
      </c>
      <c r="X25" s="201">
        <v>1.21</v>
      </c>
      <c r="Y25" s="201">
        <v>0</v>
      </c>
      <c r="Z25" s="201">
        <v>1.1399999999999999</v>
      </c>
      <c r="AA25" s="201">
        <v>0.74</v>
      </c>
      <c r="AB25" s="201">
        <v>0</v>
      </c>
      <c r="AC25" s="201">
        <v>12.38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10.3</v>
      </c>
      <c r="K26" s="201">
        <v>92.46</v>
      </c>
      <c r="L26" s="201">
        <v>44.9</v>
      </c>
      <c r="M26" s="201">
        <v>0</v>
      </c>
      <c r="N26" s="201">
        <v>0.98</v>
      </c>
      <c r="O26" s="201">
        <v>1.63</v>
      </c>
      <c r="P26" s="201">
        <v>1.41</v>
      </c>
      <c r="Q26" s="201">
        <v>0.09</v>
      </c>
      <c r="R26" s="201">
        <v>0.35</v>
      </c>
      <c r="S26" s="201">
        <v>0.22</v>
      </c>
      <c r="T26" s="201">
        <v>0</v>
      </c>
      <c r="U26" s="201">
        <v>9.48</v>
      </c>
      <c r="V26" s="201">
        <v>0.12</v>
      </c>
      <c r="W26" s="201">
        <v>0.28000000000000003</v>
      </c>
      <c r="X26" s="201">
        <v>1.21</v>
      </c>
      <c r="Y26" s="201">
        <v>0</v>
      </c>
      <c r="Z26" s="201">
        <v>1.1399999999999999</v>
      </c>
      <c r="AA26" s="201">
        <v>0.74</v>
      </c>
      <c r="AB26" s="201">
        <v>0</v>
      </c>
      <c r="AC26" s="201">
        <v>12.38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10.3</v>
      </c>
      <c r="K27" s="201">
        <v>87.62</v>
      </c>
      <c r="L27" s="201">
        <v>44.9</v>
      </c>
      <c r="M27" s="201">
        <v>0</v>
      </c>
      <c r="N27" s="201">
        <v>0.98</v>
      </c>
      <c r="O27" s="201">
        <v>1.63</v>
      </c>
      <c r="P27" s="201">
        <v>1.41</v>
      </c>
      <c r="Q27" s="201">
        <v>0.09</v>
      </c>
      <c r="R27" s="201">
        <v>0.35</v>
      </c>
      <c r="S27" s="201">
        <v>0.22</v>
      </c>
      <c r="T27" s="201">
        <v>0</v>
      </c>
      <c r="U27" s="201">
        <v>9.48</v>
      </c>
      <c r="V27" s="201">
        <v>0.12</v>
      </c>
      <c r="W27" s="201">
        <v>0.28000000000000003</v>
      </c>
      <c r="X27" s="201">
        <v>1.21</v>
      </c>
      <c r="Y27" s="201">
        <v>0</v>
      </c>
      <c r="Z27" s="201">
        <v>1.1399999999999999</v>
      </c>
      <c r="AA27" s="201">
        <v>0.74</v>
      </c>
      <c r="AB27" s="201">
        <v>0</v>
      </c>
      <c r="AC27" s="201">
        <v>12.03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10.3</v>
      </c>
      <c r="K28" s="201">
        <v>87.62</v>
      </c>
      <c r="L28" s="201">
        <v>44.9</v>
      </c>
      <c r="M28" s="201">
        <v>0</v>
      </c>
      <c r="N28" s="201">
        <v>0.98</v>
      </c>
      <c r="O28" s="201">
        <v>1.63</v>
      </c>
      <c r="P28" s="201">
        <v>1.41</v>
      </c>
      <c r="Q28" s="201">
        <v>0.09</v>
      </c>
      <c r="R28" s="201">
        <v>0.35</v>
      </c>
      <c r="S28" s="201">
        <v>0.22</v>
      </c>
      <c r="T28" s="201">
        <v>0</v>
      </c>
      <c r="U28" s="201">
        <v>9.48</v>
      </c>
      <c r="V28" s="201">
        <v>0.12</v>
      </c>
      <c r="W28" s="201">
        <v>0.28000000000000003</v>
      </c>
      <c r="X28" s="201">
        <v>1.21</v>
      </c>
      <c r="Y28" s="201">
        <v>0</v>
      </c>
      <c r="Z28" s="201">
        <v>1.1399999999999999</v>
      </c>
      <c r="AA28" s="201">
        <v>0.74</v>
      </c>
      <c r="AB28" s="201">
        <v>0</v>
      </c>
      <c r="AC28" s="201">
        <v>12.03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10.3</v>
      </c>
      <c r="K29" s="201">
        <v>87.62</v>
      </c>
      <c r="L29" s="201">
        <v>44.9</v>
      </c>
      <c r="M29" s="201">
        <v>0</v>
      </c>
      <c r="N29" s="201">
        <v>0.98</v>
      </c>
      <c r="O29" s="201">
        <v>1.63</v>
      </c>
      <c r="P29" s="201">
        <v>1.41</v>
      </c>
      <c r="Q29" s="201">
        <v>0.09</v>
      </c>
      <c r="R29" s="201">
        <v>0.35</v>
      </c>
      <c r="S29" s="201">
        <v>0.22</v>
      </c>
      <c r="T29" s="201">
        <v>0</v>
      </c>
      <c r="U29" s="201">
        <v>9.48</v>
      </c>
      <c r="V29" s="201">
        <v>0.12</v>
      </c>
      <c r="W29" s="201">
        <v>0.28000000000000003</v>
      </c>
      <c r="X29" s="201">
        <v>1.21</v>
      </c>
      <c r="Y29" s="201">
        <v>0</v>
      </c>
      <c r="Z29" s="201">
        <v>1.1399999999999999</v>
      </c>
      <c r="AA29" s="201">
        <v>0.74</v>
      </c>
      <c r="AB29" s="201">
        <v>0</v>
      </c>
      <c r="AC29" s="201">
        <v>12.03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10.3</v>
      </c>
      <c r="K30" s="201">
        <v>87.62</v>
      </c>
      <c r="L30" s="201">
        <v>44.9</v>
      </c>
      <c r="M30" s="201">
        <v>0</v>
      </c>
      <c r="N30" s="201">
        <v>0.98</v>
      </c>
      <c r="O30" s="201">
        <v>1.63</v>
      </c>
      <c r="P30" s="201">
        <v>1.41</v>
      </c>
      <c r="Q30" s="201">
        <v>0.09</v>
      </c>
      <c r="R30" s="201">
        <v>0.35</v>
      </c>
      <c r="S30" s="201">
        <v>0.22</v>
      </c>
      <c r="T30" s="201">
        <v>0</v>
      </c>
      <c r="U30" s="201">
        <v>9.48</v>
      </c>
      <c r="V30" s="201">
        <v>0.12</v>
      </c>
      <c r="W30" s="201">
        <v>0.28000000000000003</v>
      </c>
      <c r="X30" s="201">
        <v>1.21</v>
      </c>
      <c r="Y30" s="201">
        <v>0</v>
      </c>
      <c r="Z30" s="201">
        <v>1.1399999999999999</v>
      </c>
      <c r="AA30" s="201">
        <v>0.74</v>
      </c>
      <c r="AB30" s="201">
        <v>0</v>
      </c>
      <c r="AC30" s="201">
        <v>12.03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10.3</v>
      </c>
      <c r="K31" s="201">
        <v>90.13</v>
      </c>
      <c r="L31" s="201">
        <v>44.9</v>
      </c>
      <c r="M31" s="201">
        <v>0</v>
      </c>
      <c r="N31" s="201">
        <v>0.98</v>
      </c>
      <c r="O31" s="201">
        <v>1.63</v>
      </c>
      <c r="P31" s="201">
        <v>1.41</v>
      </c>
      <c r="Q31" s="201">
        <v>0.09</v>
      </c>
      <c r="R31" s="201">
        <v>0.35</v>
      </c>
      <c r="S31" s="201">
        <v>0.22</v>
      </c>
      <c r="T31" s="201">
        <v>0</v>
      </c>
      <c r="U31" s="201">
        <v>9.48</v>
      </c>
      <c r="V31" s="201">
        <v>0.12</v>
      </c>
      <c r="W31" s="201">
        <v>0.28999999999999998</v>
      </c>
      <c r="X31" s="201">
        <v>1.21</v>
      </c>
      <c r="Y31" s="201">
        <v>0</v>
      </c>
      <c r="Z31" s="201">
        <v>1.1399999999999999</v>
      </c>
      <c r="AA31" s="201">
        <v>0.74</v>
      </c>
      <c r="AB31" s="201">
        <v>0</v>
      </c>
      <c r="AC31" s="201">
        <v>12.03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10.3</v>
      </c>
      <c r="K32" s="201">
        <v>90.13</v>
      </c>
      <c r="L32" s="201">
        <v>44.9</v>
      </c>
      <c r="M32" s="201">
        <v>0</v>
      </c>
      <c r="N32" s="201">
        <v>0.98</v>
      </c>
      <c r="O32" s="201">
        <v>1.63</v>
      </c>
      <c r="P32" s="201">
        <v>1.41</v>
      </c>
      <c r="Q32" s="201">
        <v>0.09</v>
      </c>
      <c r="R32" s="201">
        <v>0.35</v>
      </c>
      <c r="S32" s="201">
        <v>0.22</v>
      </c>
      <c r="T32" s="201">
        <v>0</v>
      </c>
      <c r="U32" s="201">
        <v>9.48</v>
      </c>
      <c r="V32" s="201">
        <v>0.12</v>
      </c>
      <c r="W32" s="201">
        <v>0.28999999999999998</v>
      </c>
      <c r="X32" s="201">
        <v>1.21</v>
      </c>
      <c r="Y32" s="201">
        <v>0</v>
      </c>
      <c r="Z32" s="201">
        <v>1.1399999999999999</v>
      </c>
      <c r="AA32" s="201">
        <v>0.74</v>
      </c>
      <c r="AB32" s="201">
        <v>0</v>
      </c>
      <c r="AC32" s="201">
        <v>12.03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10.3</v>
      </c>
      <c r="K33" s="201">
        <v>87.96</v>
      </c>
      <c r="L33" s="201">
        <v>44.9</v>
      </c>
      <c r="M33" s="201">
        <v>0</v>
      </c>
      <c r="N33" s="201">
        <v>0.98</v>
      </c>
      <c r="O33" s="201">
        <v>1.63</v>
      </c>
      <c r="P33" s="201">
        <v>1.41</v>
      </c>
      <c r="Q33" s="201">
        <v>0.09</v>
      </c>
      <c r="R33" s="201">
        <v>0.35</v>
      </c>
      <c r="S33" s="201">
        <v>0.22</v>
      </c>
      <c r="T33" s="201">
        <v>0</v>
      </c>
      <c r="U33" s="201">
        <v>9.48</v>
      </c>
      <c r="V33" s="201">
        <v>0.12</v>
      </c>
      <c r="W33" s="201">
        <v>0.28999999999999998</v>
      </c>
      <c r="X33" s="201">
        <v>1.21</v>
      </c>
      <c r="Y33" s="201">
        <v>0</v>
      </c>
      <c r="Z33" s="201">
        <v>1.1399999999999999</v>
      </c>
      <c r="AA33" s="201">
        <v>0.74</v>
      </c>
      <c r="AB33" s="201">
        <v>0</v>
      </c>
      <c r="AC33" s="201">
        <v>12.03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10.3</v>
      </c>
      <c r="K34" s="201">
        <v>86.4</v>
      </c>
      <c r="L34" s="201">
        <v>44.9</v>
      </c>
      <c r="M34" s="201">
        <v>0</v>
      </c>
      <c r="N34" s="201">
        <v>0.98</v>
      </c>
      <c r="O34" s="201">
        <v>1.63</v>
      </c>
      <c r="P34" s="201">
        <v>1.41</v>
      </c>
      <c r="Q34" s="201">
        <v>0.09</v>
      </c>
      <c r="R34" s="201">
        <v>0.35</v>
      </c>
      <c r="S34" s="201">
        <v>0.22</v>
      </c>
      <c r="T34" s="201">
        <v>0</v>
      </c>
      <c r="U34" s="201">
        <v>9.48</v>
      </c>
      <c r="V34" s="201">
        <v>0.12</v>
      </c>
      <c r="W34" s="201">
        <v>0.28999999999999998</v>
      </c>
      <c r="X34" s="201">
        <v>1.21</v>
      </c>
      <c r="Y34" s="201">
        <v>0</v>
      </c>
      <c r="Z34" s="201">
        <v>1.1399999999999999</v>
      </c>
      <c r="AA34" s="201">
        <v>0.74</v>
      </c>
      <c r="AB34" s="201">
        <v>0</v>
      </c>
      <c r="AC34" s="201">
        <v>12.03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10.3</v>
      </c>
      <c r="K35" s="201">
        <v>86.34</v>
      </c>
      <c r="L35" s="201">
        <v>44.9</v>
      </c>
      <c r="M35" s="201">
        <v>0</v>
      </c>
      <c r="N35" s="201">
        <v>0.98</v>
      </c>
      <c r="O35" s="201">
        <v>1.63</v>
      </c>
      <c r="P35" s="201">
        <v>1.41</v>
      </c>
      <c r="Q35" s="201">
        <v>0.83</v>
      </c>
      <c r="R35" s="201">
        <v>5.93</v>
      </c>
      <c r="S35" s="201">
        <v>3.8</v>
      </c>
      <c r="T35" s="201">
        <v>0</v>
      </c>
      <c r="U35" s="201">
        <v>9.48</v>
      </c>
      <c r="V35" s="201">
        <v>3.62</v>
      </c>
      <c r="W35" s="201">
        <v>4</v>
      </c>
      <c r="X35" s="201">
        <v>18.12</v>
      </c>
      <c r="Y35" s="201">
        <v>0</v>
      </c>
      <c r="Z35" s="201">
        <v>1.1399999999999999</v>
      </c>
      <c r="AA35" s="201">
        <v>0.74</v>
      </c>
      <c r="AB35" s="201">
        <v>0</v>
      </c>
      <c r="AC35" s="201">
        <v>12.38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10.3</v>
      </c>
      <c r="K36" s="201">
        <v>86.41</v>
      </c>
      <c r="L36" s="201">
        <v>44.9</v>
      </c>
      <c r="M36" s="201">
        <v>0</v>
      </c>
      <c r="N36" s="201">
        <v>0.98</v>
      </c>
      <c r="O36" s="201">
        <v>1.63</v>
      </c>
      <c r="P36" s="201">
        <v>1.41</v>
      </c>
      <c r="Q36" s="201">
        <v>0.83</v>
      </c>
      <c r="R36" s="201">
        <v>5.93</v>
      </c>
      <c r="S36" s="201">
        <v>3.8</v>
      </c>
      <c r="T36" s="201">
        <v>0</v>
      </c>
      <c r="U36" s="201">
        <v>9.48</v>
      </c>
      <c r="V36" s="201">
        <v>3.62</v>
      </c>
      <c r="W36" s="201">
        <v>4</v>
      </c>
      <c r="X36" s="201">
        <v>18.12</v>
      </c>
      <c r="Y36" s="201">
        <v>0</v>
      </c>
      <c r="Z36" s="201">
        <v>1.1399999999999999</v>
      </c>
      <c r="AA36" s="201">
        <v>0.74</v>
      </c>
      <c r="AB36" s="201">
        <v>0</v>
      </c>
      <c r="AC36" s="201">
        <v>12.38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10.3</v>
      </c>
      <c r="K37" s="201">
        <v>86.35</v>
      </c>
      <c r="L37" s="201">
        <v>44.72</v>
      </c>
      <c r="M37" s="201">
        <v>0</v>
      </c>
      <c r="N37" s="201">
        <v>0.98</v>
      </c>
      <c r="O37" s="201">
        <v>1.63</v>
      </c>
      <c r="P37" s="201">
        <v>1.41</v>
      </c>
      <c r="Q37" s="201">
        <v>0.83</v>
      </c>
      <c r="R37" s="201">
        <v>5.93</v>
      </c>
      <c r="S37" s="201">
        <v>3.8</v>
      </c>
      <c r="T37" s="201">
        <v>0</v>
      </c>
      <c r="U37" s="201">
        <v>9.48</v>
      </c>
      <c r="V37" s="201">
        <v>3.62</v>
      </c>
      <c r="W37" s="201">
        <v>4</v>
      </c>
      <c r="X37" s="201">
        <v>18.12</v>
      </c>
      <c r="Y37" s="201">
        <v>0</v>
      </c>
      <c r="Z37" s="201">
        <v>1.1399999999999999</v>
      </c>
      <c r="AA37" s="201">
        <v>0.74</v>
      </c>
      <c r="AB37" s="201">
        <v>0</v>
      </c>
      <c r="AC37" s="201">
        <v>12.38</v>
      </c>
      <c r="AD37" s="201">
        <v>0</v>
      </c>
      <c r="AE37" s="201">
        <v>0</v>
      </c>
      <c r="AF37" s="201">
        <v>0</v>
      </c>
      <c r="AG37" s="201">
        <v>0</v>
      </c>
      <c r="AH37" s="201">
        <v>32.14</v>
      </c>
      <c r="AI37" s="201">
        <v>4.82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10.3</v>
      </c>
      <c r="K38" s="201">
        <v>86.41</v>
      </c>
      <c r="L38" s="201">
        <v>44.81</v>
      </c>
      <c r="M38" s="201">
        <v>0</v>
      </c>
      <c r="N38" s="201">
        <v>0.98</v>
      </c>
      <c r="O38" s="201">
        <v>1.63</v>
      </c>
      <c r="P38" s="201">
        <v>1.41</v>
      </c>
      <c r="Q38" s="201">
        <v>0.83</v>
      </c>
      <c r="R38" s="201">
        <v>5.93</v>
      </c>
      <c r="S38" s="201">
        <v>3.8</v>
      </c>
      <c r="T38" s="201">
        <v>0</v>
      </c>
      <c r="U38" s="201">
        <v>9.48</v>
      </c>
      <c r="V38" s="201">
        <v>3.62</v>
      </c>
      <c r="W38" s="201">
        <v>4</v>
      </c>
      <c r="X38" s="201">
        <v>18.12</v>
      </c>
      <c r="Y38" s="201">
        <v>0</v>
      </c>
      <c r="Z38" s="201">
        <v>1.1399999999999999</v>
      </c>
      <c r="AA38" s="201">
        <v>0.74</v>
      </c>
      <c r="AB38" s="201">
        <v>0</v>
      </c>
      <c r="AC38" s="201">
        <v>12.38</v>
      </c>
      <c r="AD38" s="201">
        <v>0</v>
      </c>
      <c r="AE38" s="201">
        <v>0</v>
      </c>
      <c r="AF38" s="201">
        <v>0</v>
      </c>
      <c r="AG38" s="201">
        <v>0</v>
      </c>
      <c r="AH38" s="201">
        <v>32.14</v>
      </c>
      <c r="AI38" s="201">
        <v>4.82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10.3</v>
      </c>
      <c r="K39" s="201">
        <v>86.29</v>
      </c>
      <c r="L39" s="201">
        <v>44.72</v>
      </c>
      <c r="M39" s="201">
        <v>0</v>
      </c>
      <c r="N39" s="201">
        <v>0.98</v>
      </c>
      <c r="O39" s="201">
        <v>1.63</v>
      </c>
      <c r="P39" s="201">
        <v>1.41</v>
      </c>
      <c r="Q39" s="201">
        <v>0.83</v>
      </c>
      <c r="R39" s="201">
        <v>5.93</v>
      </c>
      <c r="S39" s="201">
        <v>3.8</v>
      </c>
      <c r="T39" s="201">
        <v>0</v>
      </c>
      <c r="U39" s="201">
        <v>9.48</v>
      </c>
      <c r="V39" s="201">
        <v>3.62</v>
      </c>
      <c r="W39" s="201">
        <v>4</v>
      </c>
      <c r="X39" s="201">
        <v>18.12</v>
      </c>
      <c r="Y39" s="201">
        <v>0</v>
      </c>
      <c r="Z39" s="201">
        <v>1.1399999999999999</v>
      </c>
      <c r="AA39" s="201">
        <v>0.74</v>
      </c>
      <c r="AB39" s="201">
        <v>0</v>
      </c>
      <c r="AC39" s="201">
        <v>12.38</v>
      </c>
      <c r="AD39" s="201">
        <v>0</v>
      </c>
      <c r="AE39" s="201">
        <v>0</v>
      </c>
      <c r="AF39" s="201">
        <v>0</v>
      </c>
      <c r="AG39" s="201">
        <v>0</v>
      </c>
      <c r="AH39" s="201">
        <v>32.14</v>
      </c>
      <c r="AI39" s="201">
        <v>4.82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10.3</v>
      </c>
      <c r="K40" s="201">
        <v>86.23</v>
      </c>
      <c r="L40" s="201">
        <v>44.72</v>
      </c>
      <c r="M40" s="201">
        <v>0</v>
      </c>
      <c r="N40" s="201">
        <v>0.98</v>
      </c>
      <c r="O40" s="201">
        <v>1.63</v>
      </c>
      <c r="P40" s="201">
        <v>1.41</v>
      </c>
      <c r="Q40" s="201">
        <v>0.83</v>
      </c>
      <c r="R40" s="201">
        <v>5.93</v>
      </c>
      <c r="S40" s="201">
        <v>3.8</v>
      </c>
      <c r="T40" s="201">
        <v>0</v>
      </c>
      <c r="U40" s="201">
        <v>9.48</v>
      </c>
      <c r="V40" s="201">
        <v>3.62</v>
      </c>
      <c r="W40" s="201">
        <v>4</v>
      </c>
      <c r="X40" s="201">
        <v>18.12</v>
      </c>
      <c r="Y40" s="201">
        <v>0</v>
      </c>
      <c r="Z40" s="201">
        <v>1.1399999999999999</v>
      </c>
      <c r="AA40" s="201">
        <v>0.74</v>
      </c>
      <c r="AB40" s="201">
        <v>0</v>
      </c>
      <c r="AC40" s="201">
        <v>12.38</v>
      </c>
      <c r="AD40" s="201">
        <v>0</v>
      </c>
      <c r="AE40" s="201">
        <v>0</v>
      </c>
      <c r="AF40" s="201">
        <v>0</v>
      </c>
      <c r="AG40" s="201">
        <v>0</v>
      </c>
      <c r="AH40" s="201">
        <v>32.14</v>
      </c>
      <c r="AI40" s="201">
        <v>4.82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10.3</v>
      </c>
      <c r="K41" s="201">
        <v>87.62</v>
      </c>
      <c r="L41" s="201">
        <v>44.62</v>
      </c>
      <c r="M41" s="201">
        <v>0</v>
      </c>
      <c r="N41" s="201">
        <v>0.98</v>
      </c>
      <c r="O41" s="201">
        <v>1.63</v>
      </c>
      <c r="P41" s="201">
        <v>1.41</v>
      </c>
      <c r="Q41" s="201">
        <v>0.83</v>
      </c>
      <c r="R41" s="201">
        <v>5.93</v>
      </c>
      <c r="S41" s="201">
        <v>3.8</v>
      </c>
      <c r="T41" s="201">
        <v>0</v>
      </c>
      <c r="U41" s="201">
        <v>9.48</v>
      </c>
      <c r="V41" s="201">
        <v>3.62</v>
      </c>
      <c r="W41" s="201">
        <v>4</v>
      </c>
      <c r="X41" s="201">
        <v>18.12</v>
      </c>
      <c r="Y41" s="201">
        <v>0</v>
      </c>
      <c r="Z41" s="201">
        <v>1.1399999999999999</v>
      </c>
      <c r="AA41" s="201">
        <v>1.23</v>
      </c>
      <c r="AB41" s="201">
        <v>0</v>
      </c>
      <c r="AC41" s="201">
        <v>13.11</v>
      </c>
      <c r="AD41" s="201">
        <v>0</v>
      </c>
      <c r="AE41" s="201">
        <v>0</v>
      </c>
      <c r="AF41" s="201">
        <v>0</v>
      </c>
      <c r="AG41" s="201">
        <v>0</v>
      </c>
      <c r="AH41" s="201">
        <v>32.14</v>
      </c>
      <c r="AI41" s="201">
        <v>4.82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10.3</v>
      </c>
      <c r="K42" s="201">
        <v>77.98</v>
      </c>
      <c r="L42" s="201">
        <v>44.69</v>
      </c>
      <c r="M42" s="201">
        <v>0</v>
      </c>
      <c r="N42" s="201">
        <v>0.98</v>
      </c>
      <c r="O42" s="201">
        <v>1.63</v>
      </c>
      <c r="P42" s="201">
        <v>1.41</v>
      </c>
      <c r="Q42" s="201">
        <v>0.83</v>
      </c>
      <c r="R42" s="201">
        <v>5.93</v>
      </c>
      <c r="S42" s="201">
        <v>3.8</v>
      </c>
      <c r="T42" s="201">
        <v>0</v>
      </c>
      <c r="U42" s="201">
        <v>9.48</v>
      </c>
      <c r="V42" s="201">
        <v>3.62</v>
      </c>
      <c r="W42" s="201">
        <v>4</v>
      </c>
      <c r="X42" s="201">
        <v>18.12</v>
      </c>
      <c r="Y42" s="201">
        <v>0</v>
      </c>
      <c r="Z42" s="201">
        <v>1.1399999999999999</v>
      </c>
      <c r="AA42" s="201">
        <v>1.23</v>
      </c>
      <c r="AB42" s="201">
        <v>0</v>
      </c>
      <c r="AC42" s="201">
        <v>13.11</v>
      </c>
      <c r="AD42" s="201">
        <v>0</v>
      </c>
      <c r="AE42" s="201">
        <v>0</v>
      </c>
      <c r="AF42" s="201">
        <v>0</v>
      </c>
      <c r="AG42" s="201">
        <v>0</v>
      </c>
      <c r="AH42" s="201">
        <v>32.14</v>
      </c>
      <c r="AI42" s="201">
        <v>4.82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10.3</v>
      </c>
      <c r="K43" s="201">
        <v>86.44</v>
      </c>
      <c r="L43" s="201">
        <v>44.9</v>
      </c>
      <c r="M43" s="201">
        <v>0</v>
      </c>
      <c r="N43" s="201">
        <v>0.98</v>
      </c>
      <c r="O43" s="201">
        <v>1.63</v>
      </c>
      <c r="P43" s="201">
        <v>1.41</v>
      </c>
      <c r="Q43" s="201">
        <v>0.83</v>
      </c>
      <c r="R43" s="201">
        <v>5.93</v>
      </c>
      <c r="S43" s="201">
        <v>3.8</v>
      </c>
      <c r="T43" s="201">
        <v>0</v>
      </c>
      <c r="U43" s="201">
        <v>9.48</v>
      </c>
      <c r="V43" s="201">
        <v>3.62</v>
      </c>
      <c r="W43" s="201">
        <v>4</v>
      </c>
      <c r="X43" s="201">
        <v>18.12</v>
      </c>
      <c r="Y43" s="201">
        <v>0</v>
      </c>
      <c r="Z43" s="201">
        <v>1.1399999999999999</v>
      </c>
      <c r="AA43" s="201">
        <v>13.23</v>
      </c>
      <c r="AB43" s="201">
        <v>0</v>
      </c>
      <c r="AC43" s="201">
        <v>13.11</v>
      </c>
      <c r="AD43" s="201">
        <v>0</v>
      </c>
      <c r="AE43" s="201">
        <v>0</v>
      </c>
      <c r="AF43" s="201">
        <v>0</v>
      </c>
      <c r="AG43" s="201">
        <v>0</v>
      </c>
      <c r="AH43" s="201">
        <v>32.14</v>
      </c>
      <c r="AI43" s="201">
        <v>4.0199999999999996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10.3</v>
      </c>
      <c r="K44" s="201">
        <v>89.21</v>
      </c>
      <c r="L44" s="201">
        <v>44.9</v>
      </c>
      <c r="M44" s="201">
        <v>0</v>
      </c>
      <c r="N44" s="201">
        <v>0.98</v>
      </c>
      <c r="O44" s="201">
        <v>1.63</v>
      </c>
      <c r="P44" s="201">
        <v>1.41</v>
      </c>
      <c r="Q44" s="201">
        <v>0.83</v>
      </c>
      <c r="R44" s="201">
        <v>5.93</v>
      </c>
      <c r="S44" s="201">
        <v>3.8</v>
      </c>
      <c r="T44" s="201">
        <v>0</v>
      </c>
      <c r="U44" s="201">
        <v>9.48</v>
      </c>
      <c r="V44" s="201">
        <v>3.62</v>
      </c>
      <c r="W44" s="201">
        <v>4</v>
      </c>
      <c r="X44" s="201">
        <v>18.12</v>
      </c>
      <c r="Y44" s="201">
        <v>0</v>
      </c>
      <c r="Z44" s="201">
        <v>1.1399999999999999</v>
      </c>
      <c r="AA44" s="201">
        <v>13.23</v>
      </c>
      <c r="AB44" s="201">
        <v>0</v>
      </c>
      <c r="AC44" s="201">
        <v>13.11</v>
      </c>
      <c r="AD44" s="201">
        <v>0</v>
      </c>
      <c r="AE44" s="201">
        <v>0</v>
      </c>
      <c r="AF44" s="201">
        <v>0</v>
      </c>
      <c r="AG44" s="201">
        <v>0</v>
      </c>
      <c r="AH44" s="201">
        <v>32.14</v>
      </c>
      <c r="AI44" s="201">
        <v>4.0199999999999996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10.3</v>
      </c>
      <c r="K45" s="201">
        <v>90.13</v>
      </c>
      <c r="L45" s="201">
        <v>44.9</v>
      </c>
      <c r="M45" s="201">
        <v>0</v>
      </c>
      <c r="N45" s="201">
        <v>0.98</v>
      </c>
      <c r="O45" s="201">
        <v>1.63</v>
      </c>
      <c r="P45" s="201">
        <v>1.41</v>
      </c>
      <c r="Q45" s="201">
        <v>0.83</v>
      </c>
      <c r="R45" s="201">
        <v>5.93</v>
      </c>
      <c r="S45" s="201">
        <v>3.8</v>
      </c>
      <c r="T45" s="201">
        <v>0</v>
      </c>
      <c r="U45" s="201">
        <v>9.48</v>
      </c>
      <c r="V45" s="201">
        <v>3.62</v>
      </c>
      <c r="W45" s="201">
        <v>4</v>
      </c>
      <c r="X45" s="201">
        <v>18.12</v>
      </c>
      <c r="Y45" s="201">
        <v>0</v>
      </c>
      <c r="Z45" s="201">
        <v>1.1399999999999999</v>
      </c>
      <c r="AA45" s="201">
        <v>13.23</v>
      </c>
      <c r="AB45" s="201">
        <v>0</v>
      </c>
      <c r="AC45" s="201">
        <v>12.38</v>
      </c>
      <c r="AD45" s="201">
        <v>0</v>
      </c>
      <c r="AE45" s="201">
        <v>0</v>
      </c>
      <c r="AF45" s="201">
        <v>0</v>
      </c>
      <c r="AG45" s="201">
        <v>0</v>
      </c>
      <c r="AH45" s="201">
        <v>32.14</v>
      </c>
      <c r="AI45" s="201">
        <v>4.0199999999999996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10.3</v>
      </c>
      <c r="K46" s="201">
        <v>87.62</v>
      </c>
      <c r="L46" s="201">
        <v>44.9</v>
      </c>
      <c r="M46" s="201">
        <v>0</v>
      </c>
      <c r="N46" s="201">
        <v>0.98</v>
      </c>
      <c r="O46" s="201">
        <v>1.63</v>
      </c>
      <c r="P46" s="201">
        <v>1.41</v>
      </c>
      <c r="Q46" s="201">
        <v>0.84</v>
      </c>
      <c r="R46" s="201">
        <v>5.93</v>
      </c>
      <c r="S46" s="201">
        <v>3.8</v>
      </c>
      <c r="T46" s="201">
        <v>0</v>
      </c>
      <c r="U46" s="201">
        <v>9.48</v>
      </c>
      <c r="V46" s="201">
        <v>3.62</v>
      </c>
      <c r="W46" s="201">
        <v>4</v>
      </c>
      <c r="X46" s="201">
        <v>18.12</v>
      </c>
      <c r="Y46" s="201">
        <v>0</v>
      </c>
      <c r="Z46" s="201">
        <v>1.1399999999999999</v>
      </c>
      <c r="AA46" s="201">
        <v>13.23</v>
      </c>
      <c r="AB46" s="201">
        <v>0</v>
      </c>
      <c r="AC46" s="201">
        <v>12.38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4.0199999999999996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10.3</v>
      </c>
      <c r="K47" s="201">
        <v>85.06</v>
      </c>
      <c r="L47" s="201">
        <v>44.9</v>
      </c>
      <c r="M47" s="201">
        <v>0</v>
      </c>
      <c r="N47" s="201">
        <v>0.98</v>
      </c>
      <c r="O47" s="201">
        <v>1.63</v>
      </c>
      <c r="P47" s="201">
        <v>1.41</v>
      </c>
      <c r="Q47" s="201">
        <v>0.84</v>
      </c>
      <c r="R47" s="201">
        <v>5.93</v>
      </c>
      <c r="S47" s="201">
        <v>3.8</v>
      </c>
      <c r="T47" s="201">
        <v>0</v>
      </c>
      <c r="U47" s="201">
        <v>9.48</v>
      </c>
      <c r="V47" s="201">
        <v>3.62</v>
      </c>
      <c r="W47" s="201">
        <v>4</v>
      </c>
      <c r="X47" s="201">
        <v>18.12</v>
      </c>
      <c r="Y47" s="201">
        <v>0</v>
      </c>
      <c r="Z47" s="201">
        <v>1.1399999999999999</v>
      </c>
      <c r="AA47" s="201">
        <v>13.23</v>
      </c>
      <c r="AB47" s="201">
        <v>0</v>
      </c>
      <c r="AC47" s="201">
        <v>12.38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4.0199999999999996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10.3</v>
      </c>
      <c r="K48" s="201">
        <v>85</v>
      </c>
      <c r="L48" s="201">
        <v>44.9</v>
      </c>
      <c r="M48" s="201">
        <v>0</v>
      </c>
      <c r="N48" s="201">
        <v>0.98</v>
      </c>
      <c r="O48" s="201">
        <v>1.63</v>
      </c>
      <c r="P48" s="201">
        <v>1.41</v>
      </c>
      <c r="Q48" s="201">
        <v>0.84</v>
      </c>
      <c r="R48" s="201">
        <v>5.93</v>
      </c>
      <c r="S48" s="201">
        <v>3.8</v>
      </c>
      <c r="T48" s="201">
        <v>0</v>
      </c>
      <c r="U48" s="201">
        <v>9.48</v>
      </c>
      <c r="V48" s="201">
        <v>3.62</v>
      </c>
      <c r="W48" s="201">
        <v>4</v>
      </c>
      <c r="X48" s="201">
        <v>18.12</v>
      </c>
      <c r="Y48" s="201">
        <v>0</v>
      </c>
      <c r="Z48" s="201">
        <v>1.1399999999999999</v>
      </c>
      <c r="AA48" s="201">
        <v>13.23</v>
      </c>
      <c r="AB48" s="201">
        <v>0</v>
      </c>
      <c r="AC48" s="201">
        <v>12.38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4.0199999999999996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11.97</v>
      </c>
      <c r="K49" s="201">
        <v>89.61</v>
      </c>
      <c r="L49" s="201">
        <v>45.51</v>
      </c>
      <c r="M49" s="201">
        <v>0</v>
      </c>
      <c r="N49" s="201">
        <v>0.98</v>
      </c>
      <c r="O49" s="201">
        <v>1.63</v>
      </c>
      <c r="P49" s="201">
        <v>1.41</v>
      </c>
      <c r="Q49" s="201">
        <v>0.84</v>
      </c>
      <c r="R49" s="201">
        <v>5.93</v>
      </c>
      <c r="S49" s="201">
        <v>3.8</v>
      </c>
      <c r="T49" s="201">
        <v>0</v>
      </c>
      <c r="U49" s="201">
        <v>9.48</v>
      </c>
      <c r="V49" s="201">
        <v>3.62</v>
      </c>
      <c r="W49" s="201">
        <v>4</v>
      </c>
      <c r="X49" s="201">
        <v>18.12</v>
      </c>
      <c r="Y49" s="201">
        <v>0</v>
      </c>
      <c r="Z49" s="201">
        <v>1.1399999999999999</v>
      </c>
      <c r="AA49" s="201">
        <v>13.23</v>
      </c>
      <c r="AB49" s="201">
        <v>0</v>
      </c>
      <c r="AC49" s="201">
        <v>12.38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4.0199999999999996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11.97</v>
      </c>
      <c r="K50" s="201">
        <v>88.34</v>
      </c>
      <c r="L50" s="201">
        <v>45.51</v>
      </c>
      <c r="M50" s="201">
        <v>0</v>
      </c>
      <c r="N50" s="201">
        <v>0.98</v>
      </c>
      <c r="O50" s="201">
        <v>1.63</v>
      </c>
      <c r="P50" s="201">
        <v>1.41</v>
      </c>
      <c r="Q50" s="201">
        <v>0.84</v>
      </c>
      <c r="R50" s="201">
        <v>5.93</v>
      </c>
      <c r="S50" s="201">
        <v>3.8</v>
      </c>
      <c r="T50" s="201">
        <v>0</v>
      </c>
      <c r="U50" s="201">
        <v>9.48</v>
      </c>
      <c r="V50" s="201">
        <v>3.62</v>
      </c>
      <c r="W50" s="201">
        <v>4</v>
      </c>
      <c r="X50" s="201">
        <v>18.12</v>
      </c>
      <c r="Y50" s="201">
        <v>0</v>
      </c>
      <c r="Z50" s="201">
        <v>1.1399999999999999</v>
      </c>
      <c r="AA50" s="201">
        <v>13.23</v>
      </c>
      <c r="AB50" s="201">
        <v>0</v>
      </c>
      <c r="AC50" s="201">
        <v>12.38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4.0199999999999996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12.25</v>
      </c>
      <c r="K51" s="201">
        <v>79.98</v>
      </c>
      <c r="L51" s="201">
        <v>45.51</v>
      </c>
      <c r="M51" s="201">
        <v>0</v>
      </c>
      <c r="N51" s="201">
        <v>0.98</v>
      </c>
      <c r="O51" s="201">
        <v>1.63</v>
      </c>
      <c r="P51" s="201">
        <v>1.41</v>
      </c>
      <c r="Q51" s="201">
        <v>0.84</v>
      </c>
      <c r="R51" s="201">
        <v>5.93</v>
      </c>
      <c r="S51" s="201">
        <v>3.8</v>
      </c>
      <c r="T51" s="201">
        <v>0</v>
      </c>
      <c r="U51" s="201">
        <v>9.48</v>
      </c>
      <c r="V51" s="201">
        <v>0.12</v>
      </c>
      <c r="W51" s="201">
        <v>0.28000000000000003</v>
      </c>
      <c r="X51" s="201">
        <v>1.21</v>
      </c>
      <c r="Y51" s="201">
        <v>0</v>
      </c>
      <c r="Z51" s="201">
        <v>1.1399999999999999</v>
      </c>
      <c r="AA51" s="201">
        <v>13.23</v>
      </c>
      <c r="AB51" s="201">
        <v>0</v>
      </c>
      <c r="AC51" s="201">
        <v>13.11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12.25</v>
      </c>
      <c r="K52" s="201">
        <v>80.09</v>
      </c>
      <c r="L52" s="201">
        <v>45.51</v>
      </c>
      <c r="M52" s="201">
        <v>0</v>
      </c>
      <c r="N52" s="201">
        <v>0.98</v>
      </c>
      <c r="O52" s="201">
        <v>1.63</v>
      </c>
      <c r="P52" s="201">
        <v>1.41</v>
      </c>
      <c r="Q52" s="201">
        <v>0.84</v>
      </c>
      <c r="R52" s="201">
        <v>5.93</v>
      </c>
      <c r="S52" s="201">
        <v>3.8</v>
      </c>
      <c r="T52" s="201">
        <v>0</v>
      </c>
      <c r="U52" s="201">
        <v>9.48</v>
      </c>
      <c r="V52" s="201">
        <v>0.12</v>
      </c>
      <c r="W52" s="201">
        <v>0.28000000000000003</v>
      </c>
      <c r="X52" s="201">
        <v>1.21</v>
      </c>
      <c r="Y52" s="201">
        <v>0</v>
      </c>
      <c r="Z52" s="201">
        <v>1.1399999999999999</v>
      </c>
      <c r="AA52" s="201">
        <v>13.23</v>
      </c>
      <c r="AB52" s="201">
        <v>0</v>
      </c>
      <c r="AC52" s="201">
        <v>13.11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12.25</v>
      </c>
      <c r="K53" s="201">
        <v>80.239999999999995</v>
      </c>
      <c r="L53" s="201">
        <v>45.51</v>
      </c>
      <c r="M53" s="201">
        <v>0</v>
      </c>
      <c r="N53" s="201">
        <v>0.98</v>
      </c>
      <c r="O53" s="201">
        <v>1.63</v>
      </c>
      <c r="P53" s="201">
        <v>1.41</v>
      </c>
      <c r="Q53" s="201">
        <v>0.84</v>
      </c>
      <c r="R53" s="201">
        <v>5.93</v>
      </c>
      <c r="S53" s="201">
        <v>3.8</v>
      </c>
      <c r="T53" s="201">
        <v>0</v>
      </c>
      <c r="U53" s="201">
        <v>9.48</v>
      </c>
      <c r="V53" s="201">
        <v>0.12</v>
      </c>
      <c r="W53" s="201">
        <v>0.28000000000000003</v>
      </c>
      <c r="X53" s="201">
        <v>1.21</v>
      </c>
      <c r="Y53" s="201">
        <v>0</v>
      </c>
      <c r="Z53" s="201">
        <v>1.1399999999999999</v>
      </c>
      <c r="AA53" s="201">
        <v>13.23</v>
      </c>
      <c r="AB53" s="201">
        <v>0</v>
      </c>
      <c r="AC53" s="201">
        <v>13.11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12.25</v>
      </c>
      <c r="K54" s="201">
        <v>80.27</v>
      </c>
      <c r="L54" s="201">
        <v>45.51</v>
      </c>
      <c r="M54" s="201">
        <v>0</v>
      </c>
      <c r="N54" s="201">
        <v>0.98</v>
      </c>
      <c r="O54" s="201">
        <v>1.63</v>
      </c>
      <c r="P54" s="201">
        <v>1.41</v>
      </c>
      <c r="Q54" s="201">
        <v>0.84</v>
      </c>
      <c r="R54" s="201">
        <v>5.93</v>
      </c>
      <c r="S54" s="201">
        <v>3.8</v>
      </c>
      <c r="T54" s="201">
        <v>0</v>
      </c>
      <c r="U54" s="201">
        <v>9.48</v>
      </c>
      <c r="V54" s="201">
        <v>0.12</v>
      </c>
      <c r="W54" s="201">
        <v>0.28000000000000003</v>
      </c>
      <c r="X54" s="201">
        <v>1.21</v>
      </c>
      <c r="Y54" s="201">
        <v>0</v>
      </c>
      <c r="Z54" s="201">
        <v>1.1399999999999999</v>
      </c>
      <c r="AA54" s="201">
        <v>13.23</v>
      </c>
      <c r="AB54" s="201">
        <v>0</v>
      </c>
      <c r="AC54" s="201">
        <v>13.11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12.53</v>
      </c>
      <c r="K55" s="201">
        <v>68.27</v>
      </c>
      <c r="L55" s="201">
        <v>45.51</v>
      </c>
      <c r="M55" s="201">
        <v>0</v>
      </c>
      <c r="N55" s="201">
        <v>0.98</v>
      </c>
      <c r="O55" s="201">
        <v>1.63</v>
      </c>
      <c r="P55" s="201">
        <v>1.41</v>
      </c>
      <c r="Q55" s="201">
        <v>0.84</v>
      </c>
      <c r="R55" s="201">
        <v>5.93</v>
      </c>
      <c r="S55" s="201">
        <v>3.8</v>
      </c>
      <c r="T55" s="201">
        <v>0</v>
      </c>
      <c r="U55" s="201">
        <v>9.48</v>
      </c>
      <c r="V55" s="201">
        <v>0</v>
      </c>
      <c r="W55" s="201">
        <v>0.28000000000000003</v>
      </c>
      <c r="X55" s="201">
        <v>1.21</v>
      </c>
      <c r="Y55" s="201">
        <v>0</v>
      </c>
      <c r="Z55" s="201">
        <v>1.1399999999999999</v>
      </c>
      <c r="AA55" s="201">
        <v>13.23</v>
      </c>
      <c r="AB55" s="201">
        <v>0</v>
      </c>
      <c r="AC55" s="201">
        <v>5.43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12.53</v>
      </c>
      <c r="K56" s="201">
        <v>68.27</v>
      </c>
      <c r="L56" s="201">
        <v>45.51</v>
      </c>
      <c r="M56" s="201">
        <v>0</v>
      </c>
      <c r="N56" s="201">
        <v>0.98</v>
      </c>
      <c r="O56" s="201">
        <v>1.63</v>
      </c>
      <c r="P56" s="201">
        <v>1.41</v>
      </c>
      <c r="Q56" s="201">
        <v>0.84</v>
      </c>
      <c r="R56" s="201">
        <v>5.93</v>
      </c>
      <c r="S56" s="201">
        <v>3.8</v>
      </c>
      <c r="T56" s="201">
        <v>0</v>
      </c>
      <c r="U56" s="201">
        <v>9.48</v>
      </c>
      <c r="V56" s="201">
        <v>0</v>
      </c>
      <c r="W56" s="201">
        <v>0.28000000000000003</v>
      </c>
      <c r="X56" s="201">
        <v>1.21</v>
      </c>
      <c r="Y56" s="201">
        <v>0</v>
      </c>
      <c r="Z56" s="201">
        <v>1.1399999999999999</v>
      </c>
      <c r="AA56" s="201">
        <v>13.23</v>
      </c>
      <c r="AB56" s="201">
        <v>0</v>
      </c>
      <c r="AC56" s="201">
        <v>5.43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12.53</v>
      </c>
      <c r="K57" s="201">
        <v>68.27</v>
      </c>
      <c r="L57" s="201">
        <v>45.51</v>
      </c>
      <c r="M57" s="201">
        <v>0</v>
      </c>
      <c r="N57" s="201">
        <v>0.98</v>
      </c>
      <c r="O57" s="201">
        <v>1.63</v>
      </c>
      <c r="P57" s="201">
        <v>1.41</v>
      </c>
      <c r="Q57" s="201">
        <v>0.84</v>
      </c>
      <c r="R57" s="201">
        <v>5.93</v>
      </c>
      <c r="S57" s="201">
        <v>3.8</v>
      </c>
      <c r="T57" s="201">
        <v>0</v>
      </c>
      <c r="U57" s="201">
        <v>9.48</v>
      </c>
      <c r="V57" s="201">
        <v>0.12</v>
      </c>
      <c r="W57" s="201">
        <v>0.28000000000000003</v>
      </c>
      <c r="X57" s="201">
        <v>1.21</v>
      </c>
      <c r="Y57" s="201">
        <v>0</v>
      </c>
      <c r="Z57" s="201">
        <v>1.1399999999999999</v>
      </c>
      <c r="AA57" s="201">
        <v>13.23</v>
      </c>
      <c r="AB57" s="201">
        <v>0</v>
      </c>
      <c r="AC57" s="201">
        <v>13.11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12.53</v>
      </c>
      <c r="K58" s="201">
        <v>68.27</v>
      </c>
      <c r="L58" s="201">
        <v>45.51</v>
      </c>
      <c r="M58" s="201">
        <v>0</v>
      </c>
      <c r="N58" s="201">
        <v>0.98</v>
      </c>
      <c r="O58" s="201">
        <v>1.63</v>
      </c>
      <c r="P58" s="201">
        <v>1.41</v>
      </c>
      <c r="Q58" s="201">
        <v>0.84</v>
      </c>
      <c r="R58" s="201">
        <v>5.93</v>
      </c>
      <c r="S58" s="201">
        <v>3.8</v>
      </c>
      <c r="T58" s="201">
        <v>0</v>
      </c>
      <c r="U58" s="201">
        <v>9.48</v>
      </c>
      <c r="V58" s="201">
        <v>0.12</v>
      </c>
      <c r="W58" s="201">
        <v>0.28000000000000003</v>
      </c>
      <c r="X58" s="201">
        <v>1.21</v>
      </c>
      <c r="Y58" s="201">
        <v>0</v>
      </c>
      <c r="Z58" s="201">
        <v>1.1399999999999999</v>
      </c>
      <c r="AA58" s="201">
        <v>13.23</v>
      </c>
      <c r="AB58" s="201">
        <v>0</v>
      </c>
      <c r="AC58" s="201">
        <v>13.11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12.53</v>
      </c>
      <c r="K59" s="201">
        <v>67.22</v>
      </c>
      <c r="L59" s="201">
        <v>45.51</v>
      </c>
      <c r="M59" s="201">
        <v>0</v>
      </c>
      <c r="N59" s="201">
        <v>0.98</v>
      </c>
      <c r="O59" s="201">
        <v>1.63</v>
      </c>
      <c r="P59" s="201">
        <v>1.41</v>
      </c>
      <c r="Q59" s="201">
        <v>0.09</v>
      </c>
      <c r="R59" s="201">
        <v>0.35</v>
      </c>
      <c r="S59" s="201">
        <v>0.22</v>
      </c>
      <c r="T59" s="201">
        <v>0</v>
      </c>
      <c r="U59" s="201">
        <v>9.48</v>
      </c>
      <c r="V59" s="201">
        <v>0</v>
      </c>
      <c r="W59" s="201">
        <v>0.28000000000000003</v>
      </c>
      <c r="X59" s="201">
        <v>1.21</v>
      </c>
      <c r="Y59" s="201">
        <v>0</v>
      </c>
      <c r="Z59" s="201">
        <v>1.1399999999999999</v>
      </c>
      <c r="AA59" s="201">
        <v>0.74</v>
      </c>
      <c r="AB59" s="201">
        <v>0</v>
      </c>
      <c r="AC59" s="201">
        <v>13.11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12.81</v>
      </c>
      <c r="K60" s="201">
        <v>68.27</v>
      </c>
      <c r="L60" s="201">
        <v>45.51</v>
      </c>
      <c r="M60" s="201">
        <v>0</v>
      </c>
      <c r="N60" s="201">
        <v>0.98</v>
      </c>
      <c r="O60" s="201">
        <v>1.63</v>
      </c>
      <c r="P60" s="201">
        <v>1.41</v>
      </c>
      <c r="Q60" s="201">
        <v>0.09</v>
      </c>
      <c r="R60" s="201">
        <v>0.35</v>
      </c>
      <c r="S60" s="201">
        <v>0.22</v>
      </c>
      <c r="T60" s="201">
        <v>0</v>
      </c>
      <c r="U60" s="201">
        <v>9.48</v>
      </c>
      <c r="V60" s="201">
        <v>0.12</v>
      </c>
      <c r="W60" s="201">
        <v>0.28000000000000003</v>
      </c>
      <c r="X60" s="201">
        <v>1.21</v>
      </c>
      <c r="Y60" s="201">
        <v>0</v>
      </c>
      <c r="Z60" s="201">
        <v>1.1399999999999999</v>
      </c>
      <c r="AA60" s="201">
        <v>0.74</v>
      </c>
      <c r="AB60" s="201">
        <v>0</v>
      </c>
      <c r="AC60" s="201">
        <v>13.11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12.81</v>
      </c>
      <c r="K61" s="201">
        <v>68.27</v>
      </c>
      <c r="L61" s="201">
        <v>45.51</v>
      </c>
      <c r="M61" s="201">
        <v>0</v>
      </c>
      <c r="N61" s="201">
        <v>0.98</v>
      </c>
      <c r="O61" s="201">
        <v>1.63</v>
      </c>
      <c r="P61" s="201">
        <v>1.41</v>
      </c>
      <c r="Q61" s="201">
        <v>0.09</v>
      </c>
      <c r="R61" s="201">
        <v>0.35</v>
      </c>
      <c r="S61" s="201">
        <v>0.22</v>
      </c>
      <c r="T61" s="201">
        <v>0</v>
      </c>
      <c r="U61" s="201">
        <v>9.48</v>
      </c>
      <c r="V61" s="201">
        <v>0.12</v>
      </c>
      <c r="W61" s="201">
        <v>0.28000000000000003</v>
      </c>
      <c r="X61" s="201">
        <v>1.21</v>
      </c>
      <c r="Y61" s="201">
        <v>0</v>
      </c>
      <c r="Z61" s="201">
        <v>1.1399999999999999</v>
      </c>
      <c r="AA61" s="201">
        <v>0.74</v>
      </c>
      <c r="AB61" s="201">
        <v>0</v>
      </c>
      <c r="AC61" s="201">
        <v>13.11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3.21</v>
      </c>
      <c r="AJ61" s="201">
        <v>0</v>
      </c>
      <c r="AK61" s="201">
        <v>0.73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12.81</v>
      </c>
      <c r="K62" s="201">
        <v>68.27</v>
      </c>
      <c r="L62" s="201">
        <v>45.51</v>
      </c>
      <c r="M62" s="201">
        <v>0</v>
      </c>
      <c r="N62" s="201">
        <v>0.98</v>
      </c>
      <c r="O62" s="201">
        <v>1.63</v>
      </c>
      <c r="P62" s="201">
        <v>1.41</v>
      </c>
      <c r="Q62" s="201">
        <v>0.09</v>
      </c>
      <c r="R62" s="201">
        <v>0.35</v>
      </c>
      <c r="S62" s="201">
        <v>0.22</v>
      </c>
      <c r="T62" s="201">
        <v>0</v>
      </c>
      <c r="U62" s="201">
        <v>9.48</v>
      </c>
      <c r="V62" s="201">
        <v>0.12</v>
      </c>
      <c r="W62" s="201">
        <v>0.28000000000000003</v>
      </c>
      <c r="X62" s="201">
        <v>1.21</v>
      </c>
      <c r="Y62" s="201">
        <v>0</v>
      </c>
      <c r="Z62" s="201">
        <v>1.1399999999999999</v>
      </c>
      <c r="AA62" s="201">
        <v>0.74</v>
      </c>
      <c r="AB62" s="201">
        <v>0</v>
      </c>
      <c r="AC62" s="201">
        <v>13.11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3.21</v>
      </c>
      <c r="AJ62" s="201">
        <v>0</v>
      </c>
      <c r="AK62" s="201">
        <v>0.73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15.31</v>
      </c>
      <c r="K63" s="201">
        <v>48.92</v>
      </c>
      <c r="L63" s="201">
        <v>45.51</v>
      </c>
      <c r="M63" s="201">
        <v>0</v>
      </c>
      <c r="N63" s="201">
        <v>0.98</v>
      </c>
      <c r="O63" s="201">
        <v>1.63</v>
      </c>
      <c r="P63" s="201">
        <v>1.41</v>
      </c>
      <c r="Q63" s="201">
        <v>0.09</v>
      </c>
      <c r="R63" s="201">
        <v>0.35</v>
      </c>
      <c r="S63" s="201">
        <v>0.22</v>
      </c>
      <c r="T63" s="201">
        <v>0</v>
      </c>
      <c r="U63" s="201">
        <v>9.48</v>
      </c>
      <c r="V63" s="201">
        <v>0.12</v>
      </c>
      <c r="W63" s="201">
        <v>0.28000000000000003</v>
      </c>
      <c r="X63" s="201">
        <v>1.21</v>
      </c>
      <c r="Y63" s="201">
        <v>0</v>
      </c>
      <c r="Z63" s="201">
        <v>1.1399999999999999</v>
      </c>
      <c r="AA63" s="201">
        <v>0.74</v>
      </c>
      <c r="AB63" s="201">
        <v>0</v>
      </c>
      <c r="AC63" s="201">
        <v>13.11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3.21</v>
      </c>
      <c r="AJ63" s="201">
        <v>0</v>
      </c>
      <c r="AK63" s="201">
        <v>0.73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15.31</v>
      </c>
      <c r="K64" s="201">
        <v>48.92</v>
      </c>
      <c r="L64" s="201">
        <v>45.51</v>
      </c>
      <c r="M64" s="201">
        <v>0</v>
      </c>
      <c r="N64" s="201">
        <v>0.98</v>
      </c>
      <c r="O64" s="201">
        <v>1.63</v>
      </c>
      <c r="P64" s="201">
        <v>1.41</v>
      </c>
      <c r="Q64" s="201">
        <v>0.09</v>
      </c>
      <c r="R64" s="201">
        <v>0.35</v>
      </c>
      <c r="S64" s="201">
        <v>0.22</v>
      </c>
      <c r="T64" s="201">
        <v>0</v>
      </c>
      <c r="U64" s="201">
        <v>9.48</v>
      </c>
      <c r="V64" s="201">
        <v>0.12</v>
      </c>
      <c r="W64" s="201">
        <v>0.28000000000000003</v>
      </c>
      <c r="X64" s="201">
        <v>1.21</v>
      </c>
      <c r="Y64" s="201">
        <v>0</v>
      </c>
      <c r="Z64" s="201">
        <v>1.1399999999999999</v>
      </c>
      <c r="AA64" s="201">
        <v>0.74</v>
      </c>
      <c r="AB64" s="201">
        <v>0</v>
      </c>
      <c r="AC64" s="201">
        <v>13.3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3.21</v>
      </c>
      <c r="AJ64" s="201">
        <v>0</v>
      </c>
      <c r="AK64" s="201">
        <v>3.75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15.31</v>
      </c>
      <c r="K65" s="201">
        <v>5.35</v>
      </c>
      <c r="L65" s="201">
        <v>45.51</v>
      </c>
      <c r="M65" s="201">
        <v>0</v>
      </c>
      <c r="N65" s="201">
        <v>0.98</v>
      </c>
      <c r="O65" s="201">
        <v>1.63</v>
      </c>
      <c r="P65" s="201">
        <v>1.41</v>
      </c>
      <c r="Q65" s="201">
        <v>0.09</v>
      </c>
      <c r="R65" s="201">
        <v>0.35</v>
      </c>
      <c r="S65" s="201">
        <v>0.22</v>
      </c>
      <c r="T65" s="201">
        <v>0</v>
      </c>
      <c r="U65" s="201">
        <v>9.48</v>
      </c>
      <c r="V65" s="201">
        <v>0.12</v>
      </c>
      <c r="W65" s="201">
        <v>0.28000000000000003</v>
      </c>
      <c r="X65" s="201">
        <v>1.21</v>
      </c>
      <c r="Y65" s="201">
        <v>0</v>
      </c>
      <c r="Z65" s="201">
        <v>1.1399999999999999</v>
      </c>
      <c r="AA65" s="201">
        <v>0.74</v>
      </c>
      <c r="AB65" s="201">
        <v>0</v>
      </c>
      <c r="AC65" s="201">
        <v>13.3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3.21</v>
      </c>
      <c r="AJ65" s="201">
        <v>0</v>
      </c>
      <c r="AK65" s="201">
        <v>3.75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15.31</v>
      </c>
      <c r="K66" s="201">
        <v>5.35</v>
      </c>
      <c r="L66" s="201">
        <v>45.51</v>
      </c>
      <c r="M66" s="201">
        <v>0</v>
      </c>
      <c r="N66" s="201">
        <v>0.98</v>
      </c>
      <c r="O66" s="201">
        <v>1.63</v>
      </c>
      <c r="P66" s="201">
        <v>1.41</v>
      </c>
      <c r="Q66" s="201">
        <v>0.09</v>
      </c>
      <c r="R66" s="201">
        <v>0.35</v>
      </c>
      <c r="S66" s="201">
        <v>0.22</v>
      </c>
      <c r="T66" s="201">
        <v>0</v>
      </c>
      <c r="U66" s="201">
        <v>9.48</v>
      </c>
      <c r="V66" s="201">
        <v>0.12</v>
      </c>
      <c r="W66" s="201">
        <v>0.28000000000000003</v>
      </c>
      <c r="X66" s="201">
        <v>1.21</v>
      </c>
      <c r="Y66" s="201">
        <v>0</v>
      </c>
      <c r="Z66" s="201">
        <v>1.1399999999999999</v>
      </c>
      <c r="AA66" s="201">
        <v>0.74</v>
      </c>
      <c r="AB66" s="201">
        <v>0</v>
      </c>
      <c r="AC66" s="201">
        <v>13.3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3.21</v>
      </c>
      <c r="AJ66" s="201">
        <v>0</v>
      </c>
      <c r="AK66" s="201">
        <v>3.75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15.31</v>
      </c>
      <c r="K67" s="201">
        <v>5.35</v>
      </c>
      <c r="L67" s="201">
        <v>46.1</v>
      </c>
      <c r="M67" s="201">
        <v>0</v>
      </c>
      <c r="N67" s="201">
        <v>0.98</v>
      </c>
      <c r="O67" s="201">
        <v>1.63</v>
      </c>
      <c r="P67" s="201">
        <v>1.41</v>
      </c>
      <c r="Q67" s="201">
        <v>0.09</v>
      </c>
      <c r="R67" s="201">
        <v>0.35</v>
      </c>
      <c r="S67" s="201">
        <v>0.22</v>
      </c>
      <c r="T67" s="201">
        <v>0</v>
      </c>
      <c r="U67" s="201">
        <v>9.48</v>
      </c>
      <c r="V67" s="201">
        <v>0.12</v>
      </c>
      <c r="W67" s="201">
        <v>0.28000000000000003</v>
      </c>
      <c r="X67" s="201">
        <v>1.21</v>
      </c>
      <c r="Y67" s="201">
        <v>0</v>
      </c>
      <c r="Z67" s="201">
        <v>1.1399999999999999</v>
      </c>
      <c r="AA67" s="201">
        <v>0.74</v>
      </c>
      <c r="AB67" s="201">
        <v>0</v>
      </c>
      <c r="AC67" s="201">
        <v>13.3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3.21</v>
      </c>
      <c r="AJ67" s="201">
        <v>0</v>
      </c>
      <c r="AK67" s="201">
        <v>3.75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15.31</v>
      </c>
      <c r="K68" s="201">
        <v>5.35</v>
      </c>
      <c r="L68" s="201">
        <v>46.1</v>
      </c>
      <c r="M68" s="201">
        <v>0</v>
      </c>
      <c r="N68" s="201">
        <v>0.98</v>
      </c>
      <c r="O68" s="201">
        <v>1.63</v>
      </c>
      <c r="P68" s="201">
        <v>1.41</v>
      </c>
      <c r="Q68" s="201">
        <v>0.09</v>
      </c>
      <c r="R68" s="201">
        <v>0.35</v>
      </c>
      <c r="S68" s="201">
        <v>0.22</v>
      </c>
      <c r="T68" s="201">
        <v>0</v>
      </c>
      <c r="U68" s="201">
        <v>9.48</v>
      </c>
      <c r="V68" s="201">
        <v>0.12</v>
      </c>
      <c r="W68" s="201">
        <v>0.28000000000000003</v>
      </c>
      <c r="X68" s="201">
        <v>1.21</v>
      </c>
      <c r="Y68" s="201">
        <v>0</v>
      </c>
      <c r="Z68" s="201">
        <v>1.1399999999999999</v>
      </c>
      <c r="AA68" s="201">
        <v>0.74</v>
      </c>
      <c r="AB68" s="201">
        <v>0</v>
      </c>
      <c r="AC68" s="201">
        <v>13.3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3.21</v>
      </c>
      <c r="AJ68" s="201">
        <v>0</v>
      </c>
      <c r="AK68" s="201">
        <v>3.75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15.31</v>
      </c>
      <c r="K69" s="201">
        <v>29.57</v>
      </c>
      <c r="L69" s="201">
        <v>46.1</v>
      </c>
      <c r="M69" s="201">
        <v>0</v>
      </c>
      <c r="N69" s="201">
        <v>0.98</v>
      </c>
      <c r="O69" s="201">
        <v>1.63</v>
      </c>
      <c r="P69" s="201">
        <v>1.41</v>
      </c>
      <c r="Q69" s="201">
        <v>0.09</v>
      </c>
      <c r="R69" s="201">
        <v>0.35</v>
      </c>
      <c r="S69" s="201">
        <v>0.22</v>
      </c>
      <c r="T69" s="201">
        <v>0</v>
      </c>
      <c r="U69" s="201">
        <v>9.48</v>
      </c>
      <c r="V69" s="201">
        <v>0.12</v>
      </c>
      <c r="W69" s="201">
        <v>0.28000000000000003</v>
      </c>
      <c r="X69" s="201">
        <v>1.21</v>
      </c>
      <c r="Y69" s="201">
        <v>0</v>
      </c>
      <c r="Z69" s="201">
        <v>1.1399999999999999</v>
      </c>
      <c r="AA69" s="201">
        <v>0.74</v>
      </c>
      <c r="AB69" s="201">
        <v>0</v>
      </c>
      <c r="AC69" s="201">
        <v>13.3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3.21</v>
      </c>
      <c r="AJ69" s="201">
        <v>0</v>
      </c>
      <c r="AK69" s="201">
        <v>3.75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15.31</v>
      </c>
      <c r="K70" s="201">
        <v>29.57</v>
      </c>
      <c r="L70" s="201">
        <v>46.1</v>
      </c>
      <c r="M70" s="201">
        <v>0</v>
      </c>
      <c r="N70" s="201">
        <v>0.98</v>
      </c>
      <c r="O70" s="201">
        <v>1.63</v>
      </c>
      <c r="P70" s="201">
        <v>1.41</v>
      </c>
      <c r="Q70" s="201">
        <v>0.09</v>
      </c>
      <c r="R70" s="201">
        <v>0.35</v>
      </c>
      <c r="S70" s="201">
        <v>0.22</v>
      </c>
      <c r="T70" s="201">
        <v>0</v>
      </c>
      <c r="U70" s="201">
        <v>9.48</v>
      </c>
      <c r="V70" s="201">
        <v>0.12</v>
      </c>
      <c r="W70" s="201">
        <v>0.28000000000000003</v>
      </c>
      <c r="X70" s="201">
        <v>1.21</v>
      </c>
      <c r="Y70" s="201">
        <v>0</v>
      </c>
      <c r="Z70" s="201">
        <v>1.1399999999999999</v>
      </c>
      <c r="AA70" s="201">
        <v>0.74</v>
      </c>
      <c r="AB70" s="201">
        <v>0</v>
      </c>
      <c r="AC70" s="201">
        <v>13.3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3.21</v>
      </c>
      <c r="AJ70" s="201">
        <v>0</v>
      </c>
      <c r="AK70" s="201">
        <v>3.75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8.35</v>
      </c>
      <c r="K71" s="201">
        <v>29.57</v>
      </c>
      <c r="L71" s="201">
        <v>46.1</v>
      </c>
      <c r="M71" s="201">
        <v>0</v>
      </c>
      <c r="N71" s="201">
        <v>0.98</v>
      </c>
      <c r="O71" s="201">
        <v>1.63</v>
      </c>
      <c r="P71" s="201">
        <v>1.41</v>
      </c>
      <c r="Q71" s="201">
        <v>0.09</v>
      </c>
      <c r="R71" s="201">
        <v>0.35</v>
      </c>
      <c r="S71" s="201">
        <v>0.22</v>
      </c>
      <c r="T71" s="201">
        <v>0</v>
      </c>
      <c r="U71" s="201">
        <v>9.48</v>
      </c>
      <c r="V71" s="201">
        <v>0.12</v>
      </c>
      <c r="W71" s="201">
        <v>0.28000000000000003</v>
      </c>
      <c r="X71" s="201">
        <v>1.21</v>
      </c>
      <c r="Y71" s="201">
        <v>0</v>
      </c>
      <c r="Z71" s="201">
        <v>1.1399999999999999</v>
      </c>
      <c r="AA71" s="201">
        <v>0.74</v>
      </c>
      <c r="AB71" s="201">
        <v>0</v>
      </c>
      <c r="AC71" s="201">
        <v>13.3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3.21</v>
      </c>
      <c r="AJ71" s="201">
        <v>0</v>
      </c>
      <c r="AK71" s="201">
        <v>3.75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8.35</v>
      </c>
      <c r="K72" s="201">
        <v>29.57</v>
      </c>
      <c r="L72" s="201">
        <v>46.1</v>
      </c>
      <c r="M72" s="201">
        <v>0</v>
      </c>
      <c r="N72" s="201">
        <v>0.98</v>
      </c>
      <c r="O72" s="201">
        <v>1.63</v>
      </c>
      <c r="P72" s="201">
        <v>1.41</v>
      </c>
      <c r="Q72" s="201">
        <v>0.09</v>
      </c>
      <c r="R72" s="201">
        <v>0.35</v>
      </c>
      <c r="S72" s="201">
        <v>0.22</v>
      </c>
      <c r="T72" s="201">
        <v>0</v>
      </c>
      <c r="U72" s="201">
        <v>9.48</v>
      </c>
      <c r="V72" s="201">
        <v>0.12</v>
      </c>
      <c r="W72" s="201">
        <v>0.28000000000000003</v>
      </c>
      <c r="X72" s="201">
        <v>1.21</v>
      </c>
      <c r="Y72" s="201">
        <v>0</v>
      </c>
      <c r="Z72" s="201">
        <v>1.1399999999999999</v>
      </c>
      <c r="AA72" s="201">
        <v>0.74</v>
      </c>
      <c r="AB72" s="201">
        <v>0</v>
      </c>
      <c r="AC72" s="201">
        <v>7.68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3.21</v>
      </c>
      <c r="AJ72" s="201">
        <v>0</v>
      </c>
      <c r="AK72" s="201">
        <v>3.75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8.35</v>
      </c>
      <c r="K73" s="201">
        <v>29.57</v>
      </c>
      <c r="L73" s="201">
        <v>46.1</v>
      </c>
      <c r="M73" s="201">
        <v>0</v>
      </c>
      <c r="N73" s="201">
        <v>0.98</v>
      </c>
      <c r="O73" s="201">
        <v>1.63</v>
      </c>
      <c r="P73" s="201">
        <v>1.41</v>
      </c>
      <c r="Q73" s="201">
        <v>0.09</v>
      </c>
      <c r="R73" s="201">
        <v>0.35</v>
      </c>
      <c r="S73" s="201">
        <v>0.22</v>
      </c>
      <c r="T73" s="201">
        <v>0</v>
      </c>
      <c r="U73" s="201">
        <v>9.48</v>
      </c>
      <c r="V73" s="201">
        <v>0.12</v>
      </c>
      <c r="W73" s="201">
        <v>0.28000000000000003</v>
      </c>
      <c r="X73" s="201">
        <v>1.21</v>
      </c>
      <c r="Y73" s="201">
        <v>0</v>
      </c>
      <c r="Z73" s="201">
        <v>1.1399999999999999</v>
      </c>
      <c r="AA73" s="201">
        <v>0.74</v>
      </c>
      <c r="AB73" s="201">
        <v>0</v>
      </c>
      <c r="AC73" s="201">
        <v>13.44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3.21</v>
      </c>
      <c r="AJ73" s="201">
        <v>0</v>
      </c>
      <c r="AK73" s="201">
        <v>3.75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8.35</v>
      </c>
      <c r="K74" s="201">
        <v>29.57</v>
      </c>
      <c r="L74" s="201">
        <v>46.1</v>
      </c>
      <c r="M74" s="201">
        <v>0</v>
      </c>
      <c r="N74" s="201">
        <v>0.98</v>
      </c>
      <c r="O74" s="201">
        <v>1.63</v>
      </c>
      <c r="P74" s="201">
        <v>1.41</v>
      </c>
      <c r="Q74" s="201">
        <v>0.09</v>
      </c>
      <c r="R74" s="201">
        <v>0.35</v>
      </c>
      <c r="S74" s="201">
        <v>0.22</v>
      </c>
      <c r="T74" s="201">
        <v>0</v>
      </c>
      <c r="U74" s="201">
        <v>9.48</v>
      </c>
      <c r="V74" s="201">
        <v>0.12</v>
      </c>
      <c r="W74" s="201">
        <v>0.28000000000000003</v>
      </c>
      <c r="X74" s="201">
        <v>1.21</v>
      </c>
      <c r="Y74" s="201">
        <v>0</v>
      </c>
      <c r="Z74" s="201">
        <v>1.1399999999999999</v>
      </c>
      <c r="AA74" s="201">
        <v>0.74</v>
      </c>
      <c r="AB74" s="201">
        <v>0</v>
      </c>
      <c r="AC74" s="201">
        <v>13.44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3.21</v>
      </c>
      <c r="AJ74" s="201">
        <v>0</v>
      </c>
      <c r="AK74" s="201">
        <v>3.75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8.35</v>
      </c>
      <c r="K75" s="201">
        <v>48.92</v>
      </c>
      <c r="L75" s="201">
        <v>46.1</v>
      </c>
      <c r="M75" s="201">
        <v>0</v>
      </c>
      <c r="N75" s="201">
        <v>0.98</v>
      </c>
      <c r="O75" s="201">
        <v>1.63</v>
      </c>
      <c r="P75" s="201">
        <v>1.41</v>
      </c>
      <c r="Q75" s="201">
        <v>0.09</v>
      </c>
      <c r="R75" s="201">
        <v>0.35</v>
      </c>
      <c r="S75" s="201">
        <v>0.22</v>
      </c>
      <c r="T75" s="201">
        <v>0</v>
      </c>
      <c r="U75" s="201">
        <v>9.48</v>
      </c>
      <c r="V75" s="201">
        <v>0.12</v>
      </c>
      <c r="W75" s="201">
        <v>0.28000000000000003</v>
      </c>
      <c r="X75" s="201">
        <v>1.21</v>
      </c>
      <c r="Y75" s="201">
        <v>0</v>
      </c>
      <c r="Z75" s="201">
        <v>1.1399999999999999</v>
      </c>
      <c r="AA75" s="201">
        <v>0.74</v>
      </c>
      <c r="AB75" s="201">
        <v>0</v>
      </c>
      <c r="AC75" s="201">
        <v>13.44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3.21</v>
      </c>
      <c r="AJ75" s="201">
        <v>0</v>
      </c>
      <c r="AK75" s="201">
        <v>3.75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8.35</v>
      </c>
      <c r="K76" s="201">
        <v>68.27</v>
      </c>
      <c r="L76" s="201">
        <v>46.1</v>
      </c>
      <c r="M76" s="201">
        <v>0</v>
      </c>
      <c r="N76" s="201">
        <v>0.98</v>
      </c>
      <c r="O76" s="201">
        <v>1.63</v>
      </c>
      <c r="P76" s="201">
        <v>1.41</v>
      </c>
      <c r="Q76" s="201">
        <v>0.09</v>
      </c>
      <c r="R76" s="201">
        <v>0.35</v>
      </c>
      <c r="S76" s="201">
        <v>0.22</v>
      </c>
      <c r="T76" s="201">
        <v>0</v>
      </c>
      <c r="U76" s="201">
        <v>9.48</v>
      </c>
      <c r="V76" s="201">
        <v>0.12</v>
      </c>
      <c r="W76" s="201">
        <v>0.28000000000000003</v>
      </c>
      <c r="X76" s="201">
        <v>1.21</v>
      </c>
      <c r="Y76" s="201">
        <v>0</v>
      </c>
      <c r="Z76" s="201">
        <v>1.1399999999999999</v>
      </c>
      <c r="AA76" s="201">
        <v>0.74</v>
      </c>
      <c r="AB76" s="201">
        <v>0</v>
      </c>
      <c r="AC76" s="201">
        <v>13.11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3.21</v>
      </c>
      <c r="AJ76" s="201">
        <v>0</v>
      </c>
      <c r="AK76" s="201">
        <v>3.75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8.35</v>
      </c>
      <c r="K77" s="201">
        <v>68.27</v>
      </c>
      <c r="L77" s="201">
        <v>46.1</v>
      </c>
      <c r="M77" s="201">
        <v>0</v>
      </c>
      <c r="N77" s="201">
        <v>0.98</v>
      </c>
      <c r="O77" s="201">
        <v>1.63</v>
      </c>
      <c r="P77" s="201">
        <v>1.41</v>
      </c>
      <c r="Q77" s="201">
        <v>0.09</v>
      </c>
      <c r="R77" s="201">
        <v>0.35</v>
      </c>
      <c r="S77" s="201">
        <v>0.22</v>
      </c>
      <c r="T77" s="201">
        <v>0</v>
      </c>
      <c r="U77" s="201">
        <v>9.48</v>
      </c>
      <c r="V77" s="201">
        <v>0.12</v>
      </c>
      <c r="W77" s="201">
        <v>0.28000000000000003</v>
      </c>
      <c r="X77" s="201">
        <v>1.21</v>
      </c>
      <c r="Y77" s="201">
        <v>0</v>
      </c>
      <c r="Z77" s="201">
        <v>1.1399999999999999</v>
      </c>
      <c r="AA77" s="201">
        <v>0.74</v>
      </c>
      <c r="AB77" s="201">
        <v>0</v>
      </c>
      <c r="AC77" s="201">
        <v>13.11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8.35</v>
      </c>
      <c r="K78" s="201">
        <v>68.27</v>
      </c>
      <c r="L78" s="201">
        <v>46.1</v>
      </c>
      <c r="M78" s="201">
        <v>0</v>
      </c>
      <c r="N78" s="201">
        <v>0.98</v>
      </c>
      <c r="O78" s="201">
        <v>1.63</v>
      </c>
      <c r="P78" s="201">
        <v>1.41</v>
      </c>
      <c r="Q78" s="201">
        <v>0.09</v>
      </c>
      <c r="R78" s="201">
        <v>0.35</v>
      </c>
      <c r="S78" s="201">
        <v>0.22</v>
      </c>
      <c r="T78" s="201">
        <v>0</v>
      </c>
      <c r="U78" s="201">
        <v>9.48</v>
      </c>
      <c r="V78" s="201">
        <v>0.12</v>
      </c>
      <c r="W78" s="201">
        <v>0.28000000000000003</v>
      </c>
      <c r="X78" s="201">
        <v>1.21</v>
      </c>
      <c r="Y78" s="201">
        <v>0</v>
      </c>
      <c r="Z78" s="201">
        <v>1.1399999999999999</v>
      </c>
      <c r="AA78" s="201">
        <v>0.74</v>
      </c>
      <c r="AB78" s="201">
        <v>0</v>
      </c>
      <c r="AC78" s="201">
        <v>13.11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8.35</v>
      </c>
      <c r="K79" s="201">
        <v>5.35</v>
      </c>
      <c r="L79" s="201">
        <v>2.06</v>
      </c>
      <c r="M79" s="201">
        <v>0</v>
      </c>
      <c r="N79" s="201">
        <v>0.98</v>
      </c>
      <c r="O79" s="201">
        <v>1.63</v>
      </c>
      <c r="P79" s="201">
        <v>1.41</v>
      </c>
      <c r="Q79" s="201">
        <v>0.09</v>
      </c>
      <c r="R79" s="201">
        <v>0.35</v>
      </c>
      <c r="S79" s="201">
        <v>0.22</v>
      </c>
      <c r="T79" s="201">
        <v>0</v>
      </c>
      <c r="U79" s="201">
        <v>9.48</v>
      </c>
      <c r="V79" s="201">
        <v>0.12</v>
      </c>
      <c r="W79" s="201">
        <v>0.28000000000000003</v>
      </c>
      <c r="X79" s="201">
        <v>1.21</v>
      </c>
      <c r="Y79" s="201">
        <v>0</v>
      </c>
      <c r="Z79" s="201">
        <v>1.1399999999999999</v>
      </c>
      <c r="AA79" s="201">
        <v>0.74</v>
      </c>
      <c r="AB79" s="201">
        <v>0</v>
      </c>
      <c r="AC79" s="201">
        <v>13.11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8.35</v>
      </c>
      <c r="K80" s="201">
        <v>5.35</v>
      </c>
      <c r="L80" s="201">
        <v>2.06</v>
      </c>
      <c r="M80" s="201">
        <v>0</v>
      </c>
      <c r="N80" s="201">
        <v>0.98</v>
      </c>
      <c r="O80" s="201">
        <v>1.63</v>
      </c>
      <c r="P80" s="201">
        <v>1.41</v>
      </c>
      <c r="Q80" s="201">
        <v>0.09</v>
      </c>
      <c r="R80" s="201">
        <v>0.35</v>
      </c>
      <c r="S80" s="201">
        <v>0.22</v>
      </c>
      <c r="T80" s="201">
        <v>0</v>
      </c>
      <c r="U80" s="201">
        <v>9.48</v>
      </c>
      <c r="V80" s="201">
        <v>0.12</v>
      </c>
      <c r="W80" s="201">
        <v>0.28000000000000003</v>
      </c>
      <c r="X80" s="201">
        <v>1.21</v>
      </c>
      <c r="Y80" s="201">
        <v>0</v>
      </c>
      <c r="Z80" s="201">
        <v>1.1399999999999999</v>
      </c>
      <c r="AA80" s="201">
        <v>0.74</v>
      </c>
      <c r="AB80" s="201">
        <v>0</v>
      </c>
      <c r="AC80" s="201">
        <v>13.11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8.35</v>
      </c>
      <c r="K81" s="201">
        <v>5.35</v>
      </c>
      <c r="L81" s="201">
        <v>2.06</v>
      </c>
      <c r="M81" s="201">
        <v>0</v>
      </c>
      <c r="N81" s="201">
        <v>0.98</v>
      </c>
      <c r="O81" s="201">
        <v>1.63</v>
      </c>
      <c r="P81" s="201">
        <v>1.41</v>
      </c>
      <c r="Q81" s="201">
        <v>0.09</v>
      </c>
      <c r="R81" s="201">
        <v>0.35</v>
      </c>
      <c r="S81" s="201">
        <v>0.22</v>
      </c>
      <c r="T81" s="201">
        <v>0</v>
      </c>
      <c r="U81" s="201">
        <v>9.48</v>
      </c>
      <c r="V81" s="201">
        <v>0.12</v>
      </c>
      <c r="W81" s="201">
        <v>0.28000000000000003</v>
      </c>
      <c r="X81" s="201">
        <v>1.21</v>
      </c>
      <c r="Y81" s="201">
        <v>0</v>
      </c>
      <c r="Z81" s="201">
        <v>1.1399999999999999</v>
      </c>
      <c r="AA81" s="201">
        <v>0.74</v>
      </c>
      <c r="AB81" s="201">
        <v>0</v>
      </c>
      <c r="AC81" s="201">
        <v>13.11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8.35</v>
      </c>
      <c r="K82" s="201">
        <v>5.35</v>
      </c>
      <c r="L82" s="201">
        <v>2.06</v>
      </c>
      <c r="M82" s="201">
        <v>0</v>
      </c>
      <c r="N82" s="201">
        <v>0.98</v>
      </c>
      <c r="O82" s="201">
        <v>1.63</v>
      </c>
      <c r="P82" s="201">
        <v>1.41</v>
      </c>
      <c r="Q82" s="201">
        <v>0.09</v>
      </c>
      <c r="R82" s="201">
        <v>0.35</v>
      </c>
      <c r="S82" s="201">
        <v>0.22</v>
      </c>
      <c r="T82" s="201">
        <v>0</v>
      </c>
      <c r="U82" s="201">
        <v>9.48</v>
      </c>
      <c r="V82" s="201">
        <v>0.12</v>
      </c>
      <c r="W82" s="201">
        <v>0.28000000000000003</v>
      </c>
      <c r="X82" s="201">
        <v>1.21</v>
      </c>
      <c r="Y82" s="201">
        <v>0</v>
      </c>
      <c r="Z82" s="201">
        <v>1.1399999999999999</v>
      </c>
      <c r="AA82" s="201">
        <v>0.74</v>
      </c>
      <c r="AB82" s="201">
        <v>0</v>
      </c>
      <c r="AC82" s="201">
        <v>13.11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3.21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8.35</v>
      </c>
      <c r="K83" s="201">
        <v>5.35</v>
      </c>
      <c r="L83" s="201">
        <v>2.06</v>
      </c>
      <c r="M83" s="201">
        <v>0</v>
      </c>
      <c r="N83" s="201">
        <v>0.98</v>
      </c>
      <c r="O83" s="201">
        <v>1.63</v>
      </c>
      <c r="P83" s="201">
        <v>1.41</v>
      </c>
      <c r="Q83" s="201">
        <v>0.09</v>
      </c>
      <c r="R83" s="201">
        <v>0.35</v>
      </c>
      <c r="S83" s="201">
        <v>0.22</v>
      </c>
      <c r="T83" s="201">
        <v>0</v>
      </c>
      <c r="U83" s="201">
        <v>9.48</v>
      </c>
      <c r="V83" s="201">
        <v>0.12</v>
      </c>
      <c r="W83" s="201">
        <v>0.28000000000000003</v>
      </c>
      <c r="X83" s="201">
        <v>1.21</v>
      </c>
      <c r="Y83" s="201">
        <v>0</v>
      </c>
      <c r="Z83" s="201">
        <v>1.1399999999999999</v>
      </c>
      <c r="AA83" s="201">
        <v>0.74</v>
      </c>
      <c r="AB83" s="201">
        <v>0</v>
      </c>
      <c r="AC83" s="201">
        <v>12.38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3.21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8.35</v>
      </c>
      <c r="K84" s="201">
        <v>5.35</v>
      </c>
      <c r="L84" s="201">
        <v>2.06</v>
      </c>
      <c r="M84" s="201">
        <v>0</v>
      </c>
      <c r="N84" s="201">
        <v>0.98</v>
      </c>
      <c r="O84" s="201">
        <v>1.63</v>
      </c>
      <c r="P84" s="201">
        <v>1.41</v>
      </c>
      <c r="Q84" s="201">
        <v>0.09</v>
      </c>
      <c r="R84" s="201">
        <v>0.35</v>
      </c>
      <c r="S84" s="201">
        <v>0.22</v>
      </c>
      <c r="T84" s="201">
        <v>0</v>
      </c>
      <c r="U84" s="201">
        <v>9.48</v>
      </c>
      <c r="V84" s="201">
        <v>0.12</v>
      </c>
      <c r="W84" s="201">
        <v>0.28000000000000003</v>
      </c>
      <c r="X84" s="201">
        <v>1.21</v>
      </c>
      <c r="Y84" s="201">
        <v>0</v>
      </c>
      <c r="Z84" s="201">
        <v>1.1399999999999999</v>
      </c>
      <c r="AA84" s="201">
        <v>0.74</v>
      </c>
      <c r="AB84" s="201">
        <v>0</v>
      </c>
      <c r="AC84" s="201">
        <v>12.03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3.21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8.35</v>
      </c>
      <c r="K85" s="201">
        <v>81.349999999999994</v>
      </c>
      <c r="L85" s="201">
        <v>46.2</v>
      </c>
      <c r="M85" s="201">
        <v>0</v>
      </c>
      <c r="N85" s="201">
        <v>0.98</v>
      </c>
      <c r="O85" s="201">
        <v>1.63</v>
      </c>
      <c r="P85" s="201">
        <v>1.41</v>
      </c>
      <c r="Q85" s="201">
        <v>0.09</v>
      </c>
      <c r="R85" s="201">
        <v>0.35</v>
      </c>
      <c r="S85" s="201">
        <v>0.22</v>
      </c>
      <c r="T85" s="201">
        <v>0</v>
      </c>
      <c r="U85" s="201">
        <v>9.48</v>
      </c>
      <c r="V85" s="201">
        <v>0.12</v>
      </c>
      <c r="W85" s="201">
        <v>0.28000000000000003</v>
      </c>
      <c r="X85" s="201">
        <v>1.21</v>
      </c>
      <c r="Y85" s="201">
        <v>0</v>
      </c>
      <c r="Z85" s="201">
        <v>1.1399999999999999</v>
      </c>
      <c r="AA85" s="201">
        <v>0.74</v>
      </c>
      <c r="AB85" s="201">
        <v>0</v>
      </c>
      <c r="AC85" s="201">
        <v>12.03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8.35</v>
      </c>
      <c r="K86" s="201">
        <v>81.36</v>
      </c>
      <c r="L86" s="201">
        <v>46.2</v>
      </c>
      <c r="M86" s="201">
        <v>0</v>
      </c>
      <c r="N86" s="201">
        <v>0.98</v>
      </c>
      <c r="O86" s="201">
        <v>1.63</v>
      </c>
      <c r="P86" s="201">
        <v>1.41</v>
      </c>
      <c r="Q86" s="201">
        <v>0.09</v>
      </c>
      <c r="R86" s="201">
        <v>0.35</v>
      </c>
      <c r="S86" s="201">
        <v>0.22</v>
      </c>
      <c r="T86" s="201">
        <v>0</v>
      </c>
      <c r="U86" s="201">
        <v>9.48</v>
      </c>
      <c r="V86" s="201">
        <v>0.12</v>
      </c>
      <c r="W86" s="201">
        <v>0.28000000000000003</v>
      </c>
      <c r="X86" s="201">
        <v>1.21</v>
      </c>
      <c r="Y86" s="201">
        <v>0</v>
      </c>
      <c r="Z86" s="201">
        <v>1.1399999999999999</v>
      </c>
      <c r="AA86" s="201">
        <v>0.74</v>
      </c>
      <c r="AB86" s="201">
        <v>0</v>
      </c>
      <c r="AC86" s="201">
        <v>12.03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3.21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8.35</v>
      </c>
      <c r="K87" s="201">
        <v>81.349999999999994</v>
      </c>
      <c r="L87" s="201">
        <v>46.2</v>
      </c>
      <c r="M87" s="201">
        <v>0</v>
      </c>
      <c r="N87" s="201">
        <v>0.98</v>
      </c>
      <c r="O87" s="201">
        <v>1.63</v>
      </c>
      <c r="P87" s="201">
        <v>1.41</v>
      </c>
      <c r="Q87" s="201">
        <v>0.09</v>
      </c>
      <c r="R87" s="201">
        <v>0.35</v>
      </c>
      <c r="S87" s="201">
        <v>0.22</v>
      </c>
      <c r="T87" s="201">
        <v>0</v>
      </c>
      <c r="U87" s="201">
        <v>9.48</v>
      </c>
      <c r="V87" s="201">
        <v>0.12</v>
      </c>
      <c r="W87" s="201">
        <v>0.28000000000000003</v>
      </c>
      <c r="X87" s="201">
        <v>1.21</v>
      </c>
      <c r="Y87" s="201">
        <v>0</v>
      </c>
      <c r="Z87" s="201">
        <v>1.1399999999999999</v>
      </c>
      <c r="AA87" s="201">
        <v>0.74</v>
      </c>
      <c r="AB87" s="201">
        <v>0</v>
      </c>
      <c r="AC87" s="201">
        <v>12.03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3.21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8.35</v>
      </c>
      <c r="K88" s="201">
        <v>81.36</v>
      </c>
      <c r="L88" s="201">
        <v>46.2</v>
      </c>
      <c r="M88" s="201">
        <v>0</v>
      </c>
      <c r="N88" s="201">
        <v>0.98</v>
      </c>
      <c r="O88" s="201">
        <v>1.63</v>
      </c>
      <c r="P88" s="201">
        <v>1.41</v>
      </c>
      <c r="Q88" s="201">
        <v>0.09</v>
      </c>
      <c r="R88" s="201">
        <v>0.35</v>
      </c>
      <c r="S88" s="201">
        <v>0.22</v>
      </c>
      <c r="T88" s="201">
        <v>0</v>
      </c>
      <c r="U88" s="201">
        <v>9.48</v>
      </c>
      <c r="V88" s="201">
        <v>0.12</v>
      </c>
      <c r="W88" s="201">
        <v>0.28000000000000003</v>
      </c>
      <c r="X88" s="201">
        <v>1.21</v>
      </c>
      <c r="Y88" s="201">
        <v>0</v>
      </c>
      <c r="Z88" s="201">
        <v>1.1399999999999999</v>
      </c>
      <c r="AA88" s="201">
        <v>0.74</v>
      </c>
      <c r="AB88" s="201">
        <v>0</v>
      </c>
      <c r="AC88" s="201">
        <v>12.03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3.21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8.35</v>
      </c>
      <c r="K89" s="201">
        <v>80.180000000000007</v>
      </c>
      <c r="L89" s="201">
        <v>46.2</v>
      </c>
      <c r="M89" s="201">
        <v>0</v>
      </c>
      <c r="N89" s="201">
        <v>0.98</v>
      </c>
      <c r="O89" s="201">
        <v>1.63</v>
      </c>
      <c r="P89" s="201">
        <v>1.41</v>
      </c>
      <c r="Q89" s="201">
        <v>0.09</v>
      </c>
      <c r="R89" s="201">
        <v>0.35</v>
      </c>
      <c r="S89" s="201">
        <v>0.22</v>
      </c>
      <c r="T89" s="201">
        <v>0</v>
      </c>
      <c r="U89" s="201">
        <v>9.48</v>
      </c>
      <c r="V89" s="201">
        <v>0.12</v>
      </c>
      <c r="W89" s="201">
        <v>0.28000000000000003</v>
      </c>
      <c r="X89" s="201">
        <v>1.21</v>
      </c>
      <c r="Y89" s="201">
        <v>0</v>
      </c>
      <c r="Z89" s="201">
        <v>1.1399999999999999</v>
      </c>
      <c r="AA89" s="201">
        <v>0.74</v>
      </c>
      <c r="AB89" s="201">
        <v>0</v>
      </c>
      <c r="AC89" s="201">
        <v>12.03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3.21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8.35</v>
      </c>
      <c r="K90" s="201">
        <v>80.180000000000007</v>
      </c>
      <c r="L90" s="201">
        <v>46.2</v>
      </c>
      <c r="M90" s="201">
        <v>0</v>
      </c>
      <c r="N90" s="201">
        <v>0.98</v>
      </c>
      <c r="O90" s="201">
        <v>1.63</v>
      </c>
      <c r="P90" s="201">
        <v>1.41</v>
      </c>
      <c r="Q90" s="201">
        <v>0.09</v>
      </c>
      <c r="R90" s="201">
        <v>0.35</v>
      </c>
      <c r="S90" s="201">
        <v>0.22</v>
      </c>
      <c r="T90" s="201">
        <v>0</v>
      </c>
      <c r="U90" s="201">
        <v>9.48</v>
      </c>
      <c r="V90" s="201">
        <v>0.12</v>
      </c>
      <c r="W90" s="201">
        <v>0.28000000000000003</v>
      </c>
      <c r="X90" s="201">
        <v>1.21</v>
      </c>
      <c r="Y90" s="201">
        <v>0</v>
      </c>
      <c r="Z90" s="201">
        <v>1.1399999999999999</v>
      </c>
      <c r="AA90" s="201">
        <v>0.74</v>
      </c>
      <c r="AB90" s="201">
        <v>0</v>
      </c>
      <c r="AC90" s="201">
        <v>12.03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8.35</v>
      </c>
      <c r="K91" s="201">
        <v>81.34</v>
      </c>
      <c r="L91" s="201">
        <v>46.2</v>
      </c>
      <c r="M91" s="201">
        <v>0</v>
      </c>
      <c r="N91" s="201">
        <v>0.98</v>
      </c>
      <c r="O91" s="201">
        <v>1.63</v>
      </c>
      <c r="P91" s="201">
        <v>1.41</v>
      </c>
      <c r="Q91" s="201">
        <v>0.09</v>
      </c>
      <c r="R91" s="201">
        <v>0.35</v>
      </c>
      <c r="S91" s="201">
        <v>0.22</v>
      </c>
      <c r="T91" s="201">
        <v>0</v>
      </c>
      <c r="U91" s="201">
        <v>9.48</v>
      </c>
      <c r="V91" s="201">
        <v>0.12</v>
      </c>
      <c r="W91" s="201">
        <v>0.28000000000000003</v>
      </c>
      <c r="X91" s="201">
        <v>1.21</v>
      </c>
      <c r="Y91" s="201">
        <v>0</v>
      </c>
      <c r="Z91" s="201">
        <v>1.1399999999999999</v>
      </c>
      <c r="AA91" s="201">
        <v>0.74</v>
      </c>
      <c r="AB91" s="201">
        <v>0</v>
      </c>
      <c r="AC91" s="201">
        <v>12.03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4.82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8.35</v>
      </c>
      <c r="K92" s="201">
        <v>81.34</v>
      </c>
      <c r="L92" s="201">
        <v>46.2</v>
      </c>
      <c r="M92" s="201">
        <v>0</v>
      </c>
      <c r="N92" s="201">
        <v>0.98</v>
      </c>
      <c r="O92" s="201">
        <v>1.63</v>
      </c>
      <c r="P92" s="201">
        <v>1.41</v>
      </c>
      <c r="Q92" s="201">
        <v>0.09</v>
      </c>
      <c r="R92" s="201">
        <v>0.35</v>
      </c>
      <c r="S92" s="201">
        <v>0.22</v>
      </c>
      <c r="T92" s="201">
        <v>0</v>
      </c>
      <c r="U92" s="201">
        <v>9.48</v>
      </c>
      <c r="V92" s="201">
        <v>0.12</v>
      </c>
      <c r="W92" s="201">
        <v>0.28000000000000003</v>
      </c>
      <c r="X92" s="201">
        <v>1.21</v>
      </c>
      <c r="Y92" s="201">
        <v>0</v>
      </c>
      <c r="Z92" s="201">
        <v>1.1399999999999999</v>
      </c>
      <c r="AA92" s="201">
        <v>0.74</v>
      </c>
      <c r="AB92" s="201">
        <v>0</v>
      </c>
      <c r="AC92" s="201">
        <v>12.03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4.82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8.35</v>
      </c>
      <c r="K93" s="201">
        <v>81.489999999999995</v>
      </c>
      <c r="L93" s="201">
        <v>46.2</v>
      </c>
      <c r="M93" s="201">
        <v>0</v>
      </c>
      <c r="N93" s="201">
        <v>0.98</v>
      </c>
      <c r="O93" s="201">
        <v>1.63</v>
      </c>
      <c r="P93" s="201">
        <v>1.41</v>
      </c>
      <c r="Q93" s="201">
        <v>0.84</v>
      </c>
      <c r="R93" s="201">
        <v>7.84</v>
      </c>
      <c r="S93" s="201">
        <v>4.76</v>
      </c>
      <c r="T93" s="201">
        <v>0</v>
      </c>
      <c r="U93" s="201">
        <v>9.48</v>
      </c>
      <c r="V93" s="201">
        <v>0.1</v>
      </c>
      <c r="W93" s="201">
        <v>0.28999999999999998</v>
      </c>
      <c r="X93" s="201">
        <v>1.21</v>
      </c>
      <c r="Y93" s="201">
        <v>0</v>
      </c>
      <c r="Z93" s="201">
        <v>1.1399999999999999</v>
      </c>
      <c r="AA93" s="201">
        <v>0.74</v>
      </c>
      <c r="AB93" s="201">
        <v>0</v>
      </c>
      <c r="AC93" s="201">
        <v>12.03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4.82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8.35</v>
      </c>
      <c r="K94" s="201">
        <v>81.5</v>
      </c>
      <c r="L94" s="201">
        <v>46.2</v>
      </c>
      <c r="M94" s="201">
        <v>0</v>
      </c>
      <c r="N94" s="201">
        <v>0.98</v>
      </c>
      <c r="O94" s="201">
        <v>1.63</v>
      </c>
      <c r="P94" s="201">
        <v>1.41</v>
      </c>
      <c r="Q94" s="201">
        <v>0.84</v>
      </c>
      <c r="R94" s="201">
        <v>7.84</v>
      </c>
      <c r="S94" s="201">
        <v>4.76</v>
      </c>
      <c r="T94" s="201">
        <v>0</v>
      </c>
      <c r="U94" s="201">
        <v>9.48</v>
      </c>
      <c r="V94" s="201">
        <v>0.12</v>
      </c>
      <c r="W94" s="201">
        <v>0.28999999999999998</v>
      </c>
      <c r="X94" s="201">
        <v>1.21</v>
      </c>
      <c r="Y94" s="201">
        <v>0</v>
      </c>
      <c r="Z94" s="201">
        <v>1.1399999999999999</v>
      </c>
      <c r="AA94" s="201">
        <v>0.74</v>
      </c>
      <c r="AB94" s="201">
        <v>0</v>
      </c>
      <c r="AC94" s="201">
        <v>12.03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4.82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8.35</v>
      </c>
      <c r="K95" s="201">
        <v>80.23</v>
      </c>
      <c r="L95" s="201">
        <v>46.2</v>
      </c>
      <c r="M95" s="201">
        <v>0</v>
      </c>
      <c r="N95" s="201">
        <v>0.98</v>
      </c>
      <c r="O95" s="201">
        <v>1.63</v>
      </c>
      <c r="P95" s="201">
        <v>1.41</v>
      </c>
      <c r="Q95" s="201">
        <v>0.84</v>
      </c>
      <c r="R95" s="201">
        <v>7.6</v>
      </c>
      <c r="S95" s="201">
        <v>4.76</v>
      </c>
      <c r="T95" s="201">
        <v>0</v>
      </c>
      <c r="U95" s="201">
        <v>9.48</v>
      </c>
      <c r="V95" s="201">
        <v>0.12</v>
      </c>
      <c r="W95" s="201">
        <v>0.28999999999999998</v>
      </c>
      <c r="X95" s="201">
        <v>1.21</v>
      </c>
      <c r="Y95" s="201">
        <v>0</v>
      </c>
      <c r="Z95" s="201">
        <v>1.1399999999999999</v>
      </c>
      <c r="AA95" s="201">
        <v>0.74</v>
      </c>
      <c r="AB95" s="201">
        <v>0</v>
      </c>
      <c r="AC95" s="201">
        <v>12.03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4.82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8.35</v>
      </c>
      <c r="K96" s="201">
        <v>80.239999999999995</v>
      </c>
      <c r="L96" s="201">
        <v>46.2</v>
      </c>
      <c r="M96" s="201">
        <v>0</v>
      </c>
      <c r="N96" s="201">
        <v>0.98</v>
      </c>
      <c r="O96" s="201">
        <v>1.63</v>
      </c>
      <c r="P96" s="201">
        <v>1.41</v>
      </c>
      <c r="Q96" s="201">
        <v>0.84</v>
      </c>
      <c r="R96" s="201">
        <v>7.6</v>
      </c>
      <c r="S96" s="201">
        <v>4.76</v>
      </c>
      <c r="T96" s="201">
        <v>0</v>
      </c>
      <c r="U96" s="201">
        <v>9.48</v>
      </c>
      <c r="V96" s="201">
        <v>0.12</v>
      </c>
      <c r="W96" s="201">
        <v>0.28999999999999998</v>
      </c>
      <c r="X96" s="201">
        <v>1.21</v>
      </c>
      <c r="Y96" s="201">
        <v>0</v>
      </c>
      <c r="Z96" s="201">
        <v>1.1399999999999999</v>
      </c>
      <c r="AA96" s="201">
        <v>0.74</v>
      </c>
      <c r="AB96" s="201">
        <v>0</v>
      </c>
      <c r="AC96" s="201">
        <v>11.68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4.82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8.35</v>
      </c>
      <c r="K97" s="201">
        <v>80.23</v>
      </c>
      <c r="L97" s="201">
        <v>46.2</v>
      </c>
      <c r="M97" s="201">
        <v>0</v>
      </c>
      <c r="N97" s="201">
        <v>0.98</v>
      </c>
      <c r="O97" s="201">
        <v>1.63</v>
      </c>
      <c r="P97" s="201">
        <v>1.41</v>
      </c>
      <c r="Q97" s="201">
        <v>0.84</v>
      </c>
      <c r="R97" s="201">
        <v>7.6</v>
      </c>
      <c r="S97" s="201">
        <v>4.76</v>
      </c>
      <c r="T97" s="201">
        <v>0</v>
      </c>
      <c r="U97" s="201">
        <v>9.48</v>
      </c>
      <c r="V97" s="201">
        <v>0.12</v>
      </c>
      <c r="W97" s="201">
        <v>0.28999999999999998</v>
      </c>
      <c r="X97" s="201">
        <v>1.21</v>
      </c>
      <c r="Y97" s="201">
        <v>0</v>
      </c>
      <c r="Z97" s="201">
        <v>1.1399999999999999</v>
      </c>
      <c r="AA97" s="201">
        <v>0.74</v>
      </c>
      <c r="AB97" s="201">
        <v>0</v>
      </c>
      <c r="AC97" s="201">
        <v>11.68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4.82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8.35</v>
      </c>
      <c r="K98" s="201">
        <v>80.239999999999995</v>
      </c>
      <c r="L98" s="201">
        <v>46.2</v>
      </c>
      <c r="M98" s="201">
        <v>0</v>
      </c>
      <c r="N98" s="201">
        <v>0.98</v>
      </c>
      <c r="O98" s="201">
        <v>1.63</v>
      </c>
      <c r="P98" s="201">
        <v>1.41</v>
      </c>
      <c r="Q98" s="201">
        <v>0.84</v>
      </c>
      <c r="R98" s="201">
        <v>7.6</v>
      </c>
      <c r="S98" s="201">
        <v>4.76</v>
      </c>
      <c r="T98" s="201">
        <v>0</v>
      </c>
      <c r="U98" s="201">
        <v>9.48</v>
      </c>
      <c r="V98" s="201">
        <v>0.12</v>
      </c>
      <c r="W98" s="201">
        <v>0.28999999999999998</v>
      </c>
      <c r="X98" s="201">
        <v>1.21</v>
      </c>
      <c r="Y98" s="201">
        <v>0</v>
      </c>
      <c r="Z98" s="201">
        <v>1.1399999999999999</v>
      </c>
      <c r="AA98" s="201">
        <v>0.74</v>
      </c>
      <c r="AB98" s="201">
        <v>0</v>
      </c>
      <c r="AC98" s="201">
        <v>11.68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0.25085250000000009</v>
      </c>
      <c r="K99">
        <f t="shared" si="0"/>
        <v>1.3232375000000007</v>
      </c>
      <c r="L99">
        <f t="shared" si="0"/>
        <v>0.93827499999999964</v>
      </c>
      <c r="M99">
        <f t="shared" si="0"/>
        <v>0</v>
      </c>
      <c r="N99">
        <f t="shared" si="0"/>
        <v>2.3520000000000006E-2</v>
      </c>
      <c r="O99">
        <f t="shared" si="0"/>
        <v>3.9119999999999946E-2</v>
      </c>
      <c r="P99">
        <f t="shared" si="0"/>
        <v>3.383999999999994E-2</v>
      </c>
      <c r="Q99">
        <f t="shared" si="0"/>
        <v>7.7574999999999988E-3</v>
      </c>
      <c r="R99">
        <f t="shared" si="0"/>
        <v>5.2874999999999971E-2</v>
      </c>
      <c r="S99">
        <f t="shared" si="0"/>
        <v>3.3569999999999982E-2</v>
      </c>
      <c r="T99">
        <f t="shared" si="0"/>
        <v>0</v>
      </c>
      <c r="U99">
        <f t="shared" si="0"/>
        <v>0.22458000000000028</v>
      </c>
      <c r="V99">
        <f t="shared" si="0"/>
        <v>1.6785000000000012E-2</v>
      </c>
      <c r="W99">
        <f t="shared" si="0"/>
        <v>2.1625000000000023E-2</v>
      </c>
      <c r="X99">
        <f t="shared" si="0"/>
        <v>9.6679999999999766E-2</v>
      </c>
      <c r="Y99">
        <f t="shared" si="0"/>
        <v>0</v>
      </c>
      <c r="Z99">
        <f t="shared" si="0"/>
        <v>2.7360000000000009E-2</v>
      </c>
      <c r="AA99">
        <f t="shared" si="0"/>
        <v>6.7965000000000067E-2</v>
      </c>
      <c r="AB99">
        <f t="shared" si="0"/>
        <v>0</v>
      </c>
      <c r="AC99">
        <f t="shared" si="0"/>
        <v>0.2949199999999999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7.231499999999999E-2</v>
      </c>
      <c r="AI99">
        <f t="shared" si="0"/>
        <v>9.637499999999985E-2</v>
      </c>
      <c r="AJ99">
        <f t="shared" si="0"/>
        <v>0</v>
      </c>
      <c r="AK99">
        <f t="shared" si="0"/>
        <v>1.295E-2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1.82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1.82</v>
      </c>
      <c r="AJ7" s="201">
        <v>0</v>
      </c>
      <c r="AK7" s="201">
        <v>-10.71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12.12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12.12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12.12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12.12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12.12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12.12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12.12</v>
      </c>
      <c r="AI43" s="201">
        <v>1.52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12.12</v>
      </c>
      <c r="AI44" s="201">
        <v>1.52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12.12</v>
      </c>
      <c r="AI45" s="201">
        <v>1.52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1.52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1.52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1.52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1.52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1.52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1.21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1.21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1.21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1.22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1.22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1.21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1.21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1.21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1.21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1.21</v>
      </c>
      <c r="AJ61" s="201">
        <v>0</v>
      </c>
      <c r="AK61" s="201">
        <v>0.08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1.21</v>
      </c>
      <c r="AJ62" s="201">
        <v>0</v>
      </c>
      <c r="AK62" s="201">
        <v>0.08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1.21</v>
      </c>
      <c r="AJ63" s="201">
        <v>0</v>
      </c>
      <c r="AK63" s="201">
        <v>0.08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1.21</v>
      </c>
      <c r="AJ64" s="201">
        <v>0</v>
      </c>
      <c r="AK64" s="201">
        <v>0.44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1.21</v>
      </c>
      <c r="AJ65" s="201">
        <v>0</v>
      </c>
      <c r="AK65" s="201">
        <v>0.44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1.21</v>
      </c>
      <c r="AJ66" s="201">
        <v>0</v>
      </c>
      <c r="AK66" s="201">
        <v>0.44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1.21</v>
      </c>
      <c r="AJ67" s="201">
        <v>0</v>
      </c>
      <c r="AK67" s="201">
        <v>0.44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1.21</v>
      </c>
      <c r="AJ68" s="201">
        <v>0</v>
      </c>
      <c r="AK68" s="201">
        <v>0.44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1.21</v>
      </c>
      <c r="AJ69" s="201">
        <v>0</v>
      </c>
      <c r="AK69" s="201">
        <v>0.44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1.21</v>
      </c>
      <c r="AJ70" s="201">
        <v>0</v>
      </c>
      <c r="AK70" s="201">
        <v>0.44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1.21</v>
      </c>
      <c r="AJ71" s="201">
        <v>0</v>
      </c>
      <c r="AK71" s="201">
        <v>0.44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1.21</v>
      </c>
      <c r="AJ72" s="201">
        <v>0</v>
      </c>
      <c r="AK72" s="201">
        <v>0.44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1.21</v>
      </c>
      <c r="AJ73" s="201">
        <v>0</v>
      </c>
      <c r="AK73" s="201">
        <v>0.44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1.21</v>
      </c>
      <c r="AJ74" s="201">
        <v>0</v>
      </c>
      <c r="AK74" s="201">
        <v>0.44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1.21</v>
      </c>
      <c r="AJ75" s="201">
        <v>0</v>
      </c>
      <c r="AK75" s="201">
        <v>0.44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1.21</v>
      </c>
      <c r="AJ76" s="201">
        <v>0</v>
      </c>
      <c r="AK76" s="201">
        <v>0.44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1.21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1.21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1.21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1.21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1.21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1.21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1.21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1.21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1.21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1.21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1.21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1.21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1.21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1.82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1.82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1.82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1.82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1.82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1.82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1.82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2.7270000000000003E-2</v>
      </c>
      <c r="AI99">
        <f t="shared" si="0"/>
        <v>3.6984999999999928E-2</v>
      </c>
      <c r="AJ99">
        <f t="shared" si="0"/>
        <v>0</v>
      </c>
      <c r="AK99">
        <f t="shared" si="0"/>
        <v>-1.1875E-3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9.09</v>
      </c>
      <c r="AJ3" s="201">
        <v>0</v>
      </c>
      <c r="AK3" s="201">
        <v>1.04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9.09</v>
      </c>
      <c r="AJ4" s="201">
        <v>0</v>
      </c>
      <c r="AK4" s="201">
        <v>1.04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9.09</v>
      </c>
      <c r="AJ5" s="201">
        <v>0</v>
      </c>
      <c r="AK5" s="201">
        <v>1.04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9.09</v>
      </c>
      <c r="AJ6" s="201">
        <v>0</v>
      </c>
      <c r="AK6" s="201">
        <v>1.04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9.09</v>
      </c>
      <c r="AJ7" s="201">
        <v>0</v>
      </c>
      <c r="AK7" s="201">
        <v>1.56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9.09</v>
      </c>
      <c r="AJ8" s="201">
        <v>0</v>
      </c>
      <c r="AK8" s="201">
        <v>1.04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2.08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9.09</v>
      </c>
      <c r="AJ9" s="201">
        <v>0</v>
      </c>
      <c r="AK9" s="201">
        <v>1.04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9.09</v>
      </c>
      <c r="AJ10" s="201">
        <v>0</v>
      </c>
      <c r="AK10" s="201">
        <v>1.04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9.09</v>
      </c>
      <c r="AJ11" s="201">
        <v>0</v>
      </c>
      <c r="AK11" s="201">
        <v>1.04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2.08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9.09</v>
      </c>
      <c r="AJ12" s="201">
        <v>0</v>
      </c>
      <c r="AK12" s="201">
        <v>1.04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9.09</v>
      </c>
      <c r="AJ13" s="201">
        <v>0</v>
      </c>
      <c r="AK13" s="201">
        <v>1.04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9.09</v>
      </c>
      <c r="AJ14" s="201">
        <v>0</v>
      </c>
      <c r="AK14" s="201">
        <v>1.04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9.09</v>
      </c>
      <c r="AJ15" s="201">
        <v>0</v>
      </c>
      <c r="AK15" s="201">
        <v>1.04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9.09</v>
      </c>
      <c r="AJ16" s="201">
        <v>0</v>
      </c>
      <c r="AK16" s="201">
        <v>1.04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9.09</v>
      </c>
      <c r="AJ17" s="201">
        <v>0</v>
      </c>
      <c r="AK17" s="201">
        <v>1.04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9.09</v>
      </c>
      <c r="AJ18" s="201">
        <v>0</v>
      </c>
      <c r="AK18" s="201">
        <v>1.04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2.08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9.09</v>
      </c>
      <c r="AJ19" s="201">
        <v>0</v>
      </c>
      <c r="AK19" s="201">
        <v>1.04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9.09</v>
      </c>
      <c r="AJ20" s="201">
        <v>0</v>
      </c>
      <c r="AK20" s="201">
        <v>1.04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9.09</v>
      </c>
      <c r="AJ21" s="201">
        <v>0</v>
      </c>
      <c r="AK21" s="201">
        <v>1.04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9.09</v>
      </c>
      <c r="AJ22" s="201">
        <v>0</v>
      </c>
      <c r="AK22" s="201">
        <v>1.04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9.09</v>
      </c>
      <c r="AJ23" s="201">
        <v>0</v>
      </c>
      <c r="AK23" s="201">
        <v>1.04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9.09</v>
      </c>
      <c r="AJ24" s="201">
        <v>0</v>
      </c>
      <c r="AK24" s="201">
        <v>1.04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9.09</v>
      </c>
      <c r="AJ25" s="201">
        <v>0</v>
      </c>
      <c r="AK25" s="201">
        <v>1.04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9.09</v>
      </c>
      <c r="AJ26" s="201">
        <v>0</v>
      </c>
      <c r="AK26" s="201">
        <v>1.04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9.09</v>
      </c>
      <c r="AJ27" s="201">
        <v>0</v>
      </c>
      <c r="AK27" s="201">
        <v>1.04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9.09</v>
      </c>
      <c r="AJ28" s="201">
        <v>0</v>
      </c>
      <c r="AK28" s="201">
        <v>1.04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9.09</v>
      </c>
      <c r="AJ29" s="201">
        <v>0</v>
      </c>
      <c r="AK29" s="201">
        <v>1.04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9.09</v>
      </c>
      <c r="AJ30" s="201">
        <v>0</v>
      </c>
      <c r="AK30" s="201">
        <v>1.04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9.09</v>
      </c>
      <c r="AJ31" s="201">
        <v>0</v>
      </c>
      <c r="AK31" s="201">
        <v>1.04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9.09</v>
      </c>
      <c r="AJ32" s="201">
        <v>0</v>
      </c>
      <c r="AK32" s="201">
        <v>1.04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9.09</v>
      </c>
      <c r="AJ33" s="201">
        <v>0</v>
      </c>
      <c r="AK33" s="201">
        <v>1.04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9.09</v>
      </c>
      <c r="AJ34" s="201">
        <v>0</v>
      </c>
      <c r="AK34" s="201">
        <v>1.04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9.09</v>
      </c>
      <c r="AJ35" s="201">
        <v>0</v>
      </c>
      <c r="AK35" s="201">
        <v>1.04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9.09</v>
      </c>
      <c r="AJ36" s="201">
        <v>0</v>
      </c>
      <c r="AK36" s="201">
        <v>1.04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2.08</v>
      </c>
      <c r="AD37" s="201">
        <v>0</v>
      </c>
      <c r="AE37" s="201">
        <v>0</v>
      </c>
      <c r="AF37" s="201">
        <v>0</v>
      </c>
      <c r="AG37" s="201">
        <v>0</v>
      </c>
      <c r="AH37" s="201">
        <v>60.6</v>
      </c>
      <c r="AI37" s="201">
        <v>9.09</v>
      </c>
      <c r="AJ37" s="201">
        <v>0</v>
      </c>
      <c r="AK37" s="201">
        <v>1.04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60.6</v>
      </c>
      <c r="AI38" s="201">
        <v>9.09</v>
      </c>
      <c r="AJ38" s="201">
        <v>0</v>
      </c>
      <c r="AK38" s="201">
        <v>1.04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60.6</v>
      </c>
      <c r="AI39" s="201">
        <v>9.09</v>
      </c>
      <c r="AJ39" s="201">
        <v>0</v>
      </c>
      <c r="AK39" s="201">
        <v>1.04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60.6</v>
      </c>
      <c r="AI40" s="201">
        <v>9.09</v>
      </c>
      <c r="AJ40" s="201">
        <v>0</v>
      </c>
      <c r="AK40" s="201">
        <v>1.04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60.6</v>
      </c>
      <c r="AI41" s="201">
        <v>9.09</v>
      </c>
      <c r="AJ41" s="201">
        <v>0</v>
      </c>
      <c r="AK41" s="201">
        <v>1.04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60.6</v>
      </c>
      <c r="AI42" s="201">
        <v>9.09</v>
      </c>
      <c r="AJ42" s="201">
        <v>0</v>
      </c>
      <c r="AK42" s="201">
        <v>1.04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60.6</v>
      </c>
      <c r="AI43" s="201">
        <v>7.58</v>
      </c>
      <c r="AJ43" s="201">
        <v>0</v>
      </c>
      <c r="AK43" s="201">
        <v>1.04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60.6</v>
      </c>
      <c r="AI44" s="201">
        <v>7.58</v>
      </c>
      <c r="AJ44" s="201">
        <v>0</v>
      </c>
      <c r="AK44" s="201">
        <v>1.04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60.6</v>
      </c>
      <c r="AI45" s="201">
        <v>7.58</v>
      </c>
      <c r="AJ45" s="201">
        <v>0</v>
      </c>
      <c r="AK45" s="201">
        <v>1.04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7.58</v>
      </c>
      <c r="AJ46" s="201">
        <v>0</v>
      </c>
      <c r="AK46" s="201">
        <v>1.04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7.58</v>
      </c>
      <c r="AJ47" s="201">
        <v>0</v>
      </c>
      <c r="AK47" s="201">
        <v>1.04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7.58</v>
      </c>
      <c r="AJ48" s="201">
        <v>0</v>
      </c>
      <c r="AK48" s="201">
        <v>1.04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7.58</v>
      </c>
      <c r="AJ49" s="201">
        <v>0</v>
      </c>
      <c r="AK49" s="201">
        <v>1.04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7.58</v>
      </c>
      <c r="AJ50" s="201">
        <v>0</v>
      </c>
      <c r="AK50" s="201">
        <v>1.04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6.06</v>
      </c>
      <c r="AJ51" s="201">
        <v>0</v>
      </c>
      <c r="AK51" s="201">
        <v>1.04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2.08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6.06</v>
      </c>
      <c r="AJ52" s="201">
        <v>0</v>
      </c>
      <c r="AK52" s="201">
        <v>1.04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2.08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6.06</v>
      </c>
      <c r="AJ53" s="201">
        <v>0</v>
      </c>
      <c r="AK53" s="201">
        <v>1.04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6.06</v>
      </c>
      <c r="AJ54" s="201">
        <v>0</v>
      </c>
      <c r="AK54" s="201">
        <v>1.04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2.67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6.08</v>
      </c>
      <c r="AJ55" s="201">
        <v>0</v>
      </c>
      <c r="AK55" s="201">
        <v>1.04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2.67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6.08</v>
      </c>
      <c r="AJ56" s="201">
        <v>0</v>
      </c>
      <c r="AK56" s="201">
        <v>1.04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2.08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6.06</v>
      </c>
      <c r="AJ57" s="201">
        <v>0</v>
      </c>
      <c r="AK57" s="201">
        <v>1.04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2.08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6.06</v>
      </c>
      <c r="AJ58" s="201">
        <v>0</v>
      </c>
      <c r="AK58" s="201">
        <v>1.04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2.08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6.06</v>
      </c>
      <c r="AJ59" s="201">
        <v>0</v>
      </c>
      <c r="AK59" s="201">
        <v>1.04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2.08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6.06</v>
      </c>
      <c r="AJ60" s="201">
        <v>0</v>
      </c>
      <c r="AK60" s="201">
        <v>1.04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2.08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6.06</v>
      </c>
      <c r="AJ61" s="201">
        <v>0</v>
      </c>
      <c r="AK61" s="201">
        <v>1.48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2.08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6.06</v>
      </c>
      <c r="AJ62" s="201">
        <v>0</v>
      </c>
      <c r="AK62" s="201">
        <v>1.48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2.08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6.06</v>
      </c>
      <c r="AJ63" s="201">
        <v>0</v>
      </c>
      <c r="AK63" s="201">
        <v>1.48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2.14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6.06</v>
      </c>
      <c r="AJ64" s="201">
        <v>0</v>
      </c>
      <c r="AK64" s="201">
        <v>3.29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2.14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6.06</v>
      </c>
      <c r="AJ65" s="201">
        <v>0</v>
      </c>
      <c r="AK65" s="201">
        <v>3.29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2.14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6.06</v>
      </c>
      <c r="AJ66" s="201">
        <v>0</v>
      </c>
      <c r="AK66" s="201">
        <v>3.29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2.14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6.06</v>
      </c>
      <c r="AJ67" s="201">
        <v>0</v>
      </c>
      <c r="AK67" s="201">
        <v>3.29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2.14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6.06</v>
      </c>
      <c r="AJ68" s="201">
        <v>0</v>
      </c>
      <c r="AK68" s="201">
        <v>3.29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2.14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6.06</v>
      </c>
      <c r="AJ69" s="201">
        <v>0</v>
      </c>
      <c r="AK69" s="201">
        <v>3.29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2.14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6.06</v>
      </c>
      <c r="AJ70" s="201">
        <v>0</v>
      </c>
      <c r="AK70" s="201">
        <v>3.29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2.14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6.06</v>
      </c>
      <c r="AJ71" s="201">
        <v>0</v>
      </c>
      <c r="AK71" s="201">
        <v>3.29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2.57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6.06</v>
      </c>
      <c r="AJ72" s="201">
        <v>0</v>
      </c>
      <c r="AK72" s="201">
        <v>3.29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2.13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6.06</v>
      </c>
      <c r="AJ73" s="201">
        <v>0</v>
      </c>
      <c r="AK73" s="201">
        <v>3.29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2.13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6.06</v>
      </c>
      <c r="AJ74" s="201">
        <v>0</v>
      </c>
      <c r="AK74" s="201">
        <v>3.29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2.13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6.06</v>
      </c>
      <c r="AJ75" s="201">
        <v>0</v>
      </c>
      <c r="AK75" s="201">
        <v>3.29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2.08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6.06</v>
      </c>
      <c r="AJ76" s="201">
        <v>0</v>
      </c>
      <c r="AK76" s="201">
        <v>3.29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6.06</v>
      </c>
      <c r="AJ77" s="201">
        <v>0</v>
      </c>
      <c r="AK77" s="201">
        <v>1.04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6.06</v>
      </c>
      <c r="AJ78" s="201">
        <v>0</v>
      </c>
      <c r="AK78" s="201">
        <v>1.04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6.06</v>
      </c>
      <c r="AJ79" s="201">
        <v>0</v>
      </c>
      <c r="AK79" s="201">
        <v>1.04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6.06</v>
      </c>
      <c r="AJ80" s="201">
        <v>0</v>
      </c>
      <c r="AK80" s="201">
        <v>1.04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6.06</v>
      </c>
      <c r="AJ81" s="201">
        <v>0</v>
      </c>
      <c r="AK81" s="201">
        <v>1.04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6.06</v>
      </c>
      <c r="AJ82" s="201">
        <v>0</v>
      </c>
      <c r="AK82" s="201">
        <v>1.04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6.06</v>
      </c>
      <c r="AJ83" s="201">
        <v>0</v>
      </c>
      <c r="AK83" s="201">
        <v>1.04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6.06</v>
      </c>
      <c r="AJ84" s="201">
        <v>0</v>
      </c>
      <c r="AK84" s="201">
        <v>1.04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6.06</v>
      </c>
      <c r="AJ85" s="201">
        <v>0</v>
      </c>
      <c r="AK85" s="201">
        <v>1.04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6.06</v>
      </c>
      <c r="AJ86" s="201">
        <v>0</v>
      </c>
      <c r="AK86" s="201">
        <v>1.04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6.06</v>
      </c>
      <c r="AJ87" s="201">
        <v>0</v>
      </c>
      <c r="AK87" s="201">
        <v>1.04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6.06</v>
      </c>
      <c r="AJ88" s="201">
        <v>0</v>
      </c>
      <c r="AK88" s="201">
        <v>1.04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6.06</v>
      </c>
      <c r="AJ89" s="201">
        <v>0</v>
      </c>
      <c r="AK89" s="201">
        <v>1.04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6.06</v>
      </c>
      <c r="AJ90" s="201">
        <v>0</v>
      </c>
      <c r="AK90" s="201">
        <v>1.04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9.09</v>
      </c>
      <c r="AJ91" s="201">
        <v>0</v>
      </c>
      <c r="AK91" s="201">
        <v>1.04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9.09</v>
      </c>
      <c r="AJ92" s="201">
        <v>0</v>
      </c>
      <c r="AK92" s="201">
        <v>1.04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9.09</v>
      </c>
      <c r="AJ93" s="201">
        <v>0</v>
      </c>
      <c r="AK93" s="201">
        <v>1.04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9.09</v>
      </c>
      <c r="AJ94" s="201">
        <v>0</v>
      </c>
      <c r="AK94" s="201">
        <v>1.04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9.09</v>
      </c>
      <c r="AJ95" s="201">
        <v>0</v>
      </c>
      <c r="AK95" s="201">
        <v>1.04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9.09</v>
      </c>
      <c r="AJ96" s="201">
        <v>0</v>
      </c>
      <c r="AK96" s="201">
        <v>1.04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9.09</v>
      </c>
      <c r="AJ97" s="201">
        <v>0</v>
      </c>
      <c r="AK97" s="201">
        <v>1.04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9.09</v>
      </c>
      <c r="AJ98" s="201">
        <v>0</v>
      </c>
      <c r="AK98" s="201">
        <v>1.04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5.0495000000000019E-2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0.13635000000000003</v>
      </c>
      <c r="AI99">
        <f t="shared" si="0"/>
        <v>0.18484999999999963</v>
      </c>
      <c r="AJ99">
        <f t="shared" si="0"/>
        <v>0</v>
      </c>
      <c r="AK99">
        <f t="shared" si="0"/>
        <v>3.2732500000000039E-2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4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9.44</v>
      </c>
      <c r="K3" s="201">
        <v>0.3</v>
      </c>
      <c r="L3" s="201">
        <v>18.739999999999998</v>
      </c>
      <c r="M3" s="201">
        <v>0.91</v>
      </c>
      <c r="N3" s="201">
        <v>1.17</v>
      </c>
      <c r="O3" s="201">
        <v>0</v>
      </c>
      <c r="P3" s="201">
        <v>0.87</v>
      </c>
      <c r="Q3" s="201">
        <v>0.11</v>
      </c>
      <c r="R3" s="201">
        <v>0.42</v>
      </c>
      <c r="S3" s="201">
        <v>0.26</v>
      </c>
      <c r="T3" s="201">
        <v>0</v>
      </c>
      <c r="U3" s="201">
        <v>1.78</v>
      </c>
      <c r="V3" s="201">
        <v>0.5</v>
      </c>
      <c r="W3" s="201">
        <v>1</v>
      </c>
      <c r="X3" s="201">
        <v>2.69</v>
      </c>
      <c r="Y3" s="201">
        <v>0</v>
      </c>
      <c r="Z3" s="201">
        <v>1.26</v>
      </c>
      <c r="AA3" s="201">
        <v>1.54</v>
      </c>
      <c r="AB3" s="201">
        <v>0</v>
      </c>
      <c r="AC3" s="201">
        <v>12.92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5.78</v>
      </c>
      <c r="AJ3" s="201">
        <v>0</v>
      </c>
      <c r="AK3" s="201">
        <v>19.600000000000001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9.5399999999999991</v>
      </c>
      <c r="K4" s="201">
        <v>0.3</v>
      </c>
      <c r="L4" s="201">
        <v>18.739999999999998</v>
      </c>
      <c r="M4" s="201">
        <v>0.91</v>
      </c>
      <c r="N4" s="201">
        <v>1.17</v>
      </c>
      <c r="O4" s="201">
        <v>0</v>
      </c>
      <c r="P4" s="201">
        <v>0.87</v>
      </c>
      <c r="Q4" s="201">
        <v>0.11</v>
      </c>
      <c r="R4" s="201">
        <v>0.42</v>
      </c>
      <c r="S4" s="201">
        <v>0.26</v>
      </c>
      <c r="T4" s="201">
        <v>0</v>
      </c>
      <c r="U4" s="201">
        <v>1.78</v>
      </c>
      <c r="V4" s="201">
        <v>0.5</v>
      </c>
      <c r="W4" s="201">
        <v>1</v>
      </c>
      <c r="X4" s="201">
        <v>2.69</v>
      </c>
      <c r="Y4" s="201">
        <v>0</v>
      </c>
      <c r="Z4" s="201">
        <v>1.26</v>
      </c>
      <c r="AA4" s="201">
        <v>1.54</v>
      </c>
      <c r="AB4" s="201">
        <v>0</v>
      </c>
      <c r="AC4" s="201">
        <v>12.92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5.78</v>
      </c>
      <c r="AJ4" s="201">
        <v>0</v>
      </c>
      <c r="AK4" s="201">
        <v>19.600000000000001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9.5399999999999991</v>
      </c>
      <c r="K5" s="201">
        <v>0.3</v>
      </c>
      <c r="L5" s="201">
        <v>46.32</v>
      </c>
      <c r="M5" s="201">
        <v>0.91</v>
      </c>
      <c r="N5" s="201">
        <v>1.17</v>
      </c>
      <c r="O5" s="201">
        <v>0</v>
      </c>
      <c r="P5" s="201">
        <v>0.87</v>
      </c>
      <c r="Q5" s="201">
        <v>0.11</v>
      </c>
      <c r="R5" s="201">
        <v>0.42</v>
      </c>
      <c r="S5" s="201">
        <v>0.26</v>
      </c>
      <c r="T5" s="201">
        <v>0</v>
      </c>
      <c r="U5" s="201">
        <v>1.78</v>
      </c>
      <c r="V5" s="201">
        <v>0.5</v>
      </c>
      <c r="W5" s="201">
        <v>1</v>
      </c>
      <c r="X5" s="201">
        <v>2.69</v>
      </c>
      <c r="Y5" s="201">
        <v>0</v>
      </c>
      <c r="Z5" s="201">
        <v>1.26</v>
      </c>
      <c r="AA5" s="201">
        <v>1.54</v>
      </c>
      <c r="AB5" s="201">
        <v>0</v>
      </c>
      <c r="AC5" s="201">
        <v>12.92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5.78</v>
      </c>
      <c r="AJ5" s="201">
        <v>0</v>
      </c>
      <c r="AK5" s="201">
        <v>19.600000000000001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9.5399999999999991</v>
      </c>
      <c r="K6" s="201">
        <v>0.3</v>
      </c>
      <c r="L6" s="201">
        <v>46.32</v>
      </c>
      <c r="M6" s="201">
        <v>0.91</v>
      </c>
      <c r="N6" s="201">
        <v>1.17</v>
      </c>
      <c r="O6" s="201">
        <v>0</v>
      </c>
      <c r="P6" s="201">
        <v>0.87</v>
      </c>
      <c r="Q6" s="201">
        <v>0.11</v>
      </c>
      <c r="R6" s="201">
        <v>0.42</v>
      </c>
      <c r="S6" s="201">
        <v>0.26</v>
      </c>
      <c r="T6" s="201">
        <v>0</v>
      </c>
      <c r="U6" s="201">
        <v>1.78</v>
      </c>
      <c r="V6" s="201">
        <v>0.5</v>
      </c>
      <c r="W6" s="201">
        <v>1</v>
      </c>
      <c r="X6" s="201">
        <v>2.69</v>
      </c>
      <c r="Y6" s="201">
        <v>0</v>
      </c>
      <c r="Z6" s="201">
        <v>1.26</v>
      </c>
      <c r="AA6" s="201">
        <v>1.54</v>
      </c>
      <c r="AB6" s="201">
        <v>0</v>
      </c>
      <c r="AC6" s="201">
        <v>12.92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5.78</v>
      </c>
      <c r="AJ6" s="201">
        <v>0</v>
      </c>
      <c r="AK6" s="201">
        <v>19.600000000000001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9.5399999999999991</v>
      </c>
      <c r="K7" s="201">
        <v>0.3</v>
      </c>
      <c r="L7" s="201">
        <v>112.12</v>
      </c>
      <c r="M7" s="201">
        <v>0.91</v>
      </c>
      <c r="N7" s="201">
        <v>1.17</v>
      </c>
      <c r="O7" s="201">
        <v>0</v>
      </c>
      <c r="P7" s="201">
        <v>0.87</v>
      </c>
      <c r="Q7" s="201">
        <v>0.11</v>
      </c>
      <c r="R7" s="201">
        <v>0.42</v>
      </c>
      <c r="S7" s="201">
        <v>0.26</v>
      </c>
      <c r="T7" s="201">
        <v>0</v>
      </c>
      <c r="U7" s="201">
        <v>1.78</v>
      </c>
      <c r="V7" s="201">
        <v>0.5</v>
      </c>
      <c r="W7" s="201">
        <v>1</v>
      </c>
      <c r="X7" s="201">
        <v>2.69</v>
      </c>
      <c r="Y7" s="201">
        <v>0</v>
      </c>
      <c r="Z7" s="201">
        <v>1.26</v>
      </c>
      <c r="AA7" s="201">
        <v>1.54</v>
      </c>
      <c r="AB7" s="201">
        <v>0</v>
      </c>
      <c r="AC7" s="201">
        <v>12.92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5.78</v>
      </c>
      <c r="AJ7" s="201">
        <v>0</v>
      </c>
      <c r="AK7" s="201">
        <v>20.46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9.5399999999999991</v>
      </c>
      <c r="K8" s="201">
        <v>0.3</v>
      </c>
      <c r="L8" s="201">
        <v>112.12</v>
      </c>
      <c r="M8" s="201">
        <v>0.91</v>
      </c>
      <c r="N8" s="201">
        <v>1.17</v>
      </c>
      <c r="O8" s="201">
        <v>0</v>
      </c>
      <c r="P8" s="201">
        <v>0.87</v>
      </c>
      <c r="Q8" s="201">
        <v>0.11</v>
      </c>
      <c r="R8" s="201">
        <v>0.42</v>
      </c>
      <c r="S8" s="201">
        <v>0.26</v>
      </c>
      <c r="T8" s="201">
        <v>0</v>
      </c>
      <c r="U8" s="201">
        <v>1.78</v>
      </c>
      <c r="V8" s="201">
        <v>0.5</v>
      </c>
      <c r="W8" s="201">
        <v>1</v>
      </c>
      <c r="X8" s="201">
        <v>2.69</v>
      </c>
      <c r="Y8" s="201">
        <v>0</v>
      </c>
      <c r="Z8" s="201">
        <v>1.26</v>
      </c>
      <c r="AA8" s="201">
        <v>1.54</v>
      </c>
      <c r="AB8" s="201">
        <v>0</v>
      </c>
      <c r="AC8" s="201">
        <v>12.92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5.78</v>
      </c>
      <c r="AJ8" s="201">
        <v>0</v>
      </c>
      <c r="AK8" s="201">
        <v>19.600000000000001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9.5399999999999991</v>
      </c>
      <c r="K9" s="201">
        <v>0.3</v>
      </c>
      <c r="L9" s="201">
        <v>112.12</v>
      </c>
      <c r="M9" s="201">
        <v>0.91</v>
      </c>
      <c r="N9" s="201">
        <v>1.17</v>
      </c>
      <c r="O9" s="201">
        <v>0</v>
      </c>
      <c r="P9" s="201">
        <v>0.87</v>
      </c>
      <c r="Q9" s="201">
        <v>0.11</v>
      </c>
      <c r="R9" s="201">
        <v>0.42</v>
      </c>
      <c r="S9" s="201">
        <v>0.26</v>
      </c>
      <c r="T9" s="201">
        <v>0</v>
      </c>
      <c r="U9" s="201">
        <v>1.87</v>
      </c>
      <c r="V9" s="201">
        <v>0.5</v>
      </c>
      <c r="W9" s="201">
        <v>1</v>
      </c>
      <c r="X9" s="201">
        <v>2.69</v>
      </c>
      <c r="Y9" s="201">
        <v>0</v>
      </c>
      <c r="Z9" s="201">
        <v>1.26</v>
      </c>
      <c r="AA9" s="201">
        <v>1.54</v>
      </c>
      <c r="AB9" s="201">
        <v>0</v>
      </c>
      <c r="AC9" s="201">
        <v>12.92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5.78</v>
      </c>
      <c r="AJ9" s="201">
        <v>0</v>
      </c>
      <c r="AK9" s="201">
        <v>19.600000000000001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9.5399999999999991</v>
      </c>
      <c r="K10" s="201">
        <v>0.3</v>
      </c>
      <c r="L10" s="201">
        <v>112.12</v>
      </c>
      <c r="M10" s="201">
        <v>0.91</v>
      </c>
      <c r="N10" s="201">
        <v>1.17</v>
      </c>
      <c r="O10" s="201">
        <v>0</v>
      </c>
      <c r="P10" s="201">
        <v>0.87</v>
      </c>
      <c r="Q10" s="201">
        <v>0.11</v>
      </c>
      <c r="R10" s="201">
        <v>0.42</v>
      </c>
      <c r="S10" s="201">
        <v>0.26</v>
      </c>
      <c r="T10" s="201">
        <v>0</v>
      </c>
      <c r="U10" s="201">
        <v>1.91</v>
      </c>
      <c r="V10" s="201">
        <v>0.5</v>
      </c>
      <c r="W10" s="201">
        <v>1</v>
      </c>
      <c r="X10" s="201">
        <v>2.69</v>
      </c>
      <c r="Y10" s="201">
        <v>0</v>
      </c>
      <c r="Z10" s="201">
        <v>1.26</v>
      </c>
      <c r="AA10" s="201">
        <v>1.54</v>
      </c>
      <c r="AB10" s="201">
        <v>0</v>
      </c>
      <c r="AC10" s="201">
        <v>12.92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5.78</v>
      </c>
      <c r="AJ10" s="201">
        <v>0</v>
      </c>
      <c r="AK10" s="201">
        <v>19.600000000000001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9.5399999999999991</v>
      </c>
      <c r="K11" s="201">
        <v>0.3</v>
      </c>
      <c r="L11" s="201">
        <v>18.739999999999998</v>
      </c>
      <c r="M11" s="201">
        <v>0.91</v>
      </c>
      <c r="N11" s="201">
        <v>1.17</v>
      </c>
      <c r="O11" s="201">
        <v>0</v>
      </c>
      <c r="P11" s="201">
        <v>0.87</v>
      </c>
      <c r="Q11" s="201">
        <v>0.11</v>
      </c>
      <c r="R11" s="201">
        <v>0.42</v>
      </c>
      <c r="S11" s="201">
        <v>0.26</v>
      </c>
      <c r="T11" s="201">
        <v>0</v>
      </c>
      <c r="U11" s="201">
        <v>1.94</v>
      </c>
      <c r="V11" s="201">
        <v>0.5</v>
      </c>
      <c r="W11" s="201">
        <v>1</v>
      </c>
      <c r="X11" s="201">
        <v>2.69</v>
      </c>
      <c r="Y11" s="201">
        <v>0</v>
      </c>
      <c r="Z11" s="201">
        <v>1.26</v>
      </c>
      <c r="AA11" s="201">
        <v>1.54</v>
      </c>
      <c r="AB11" s="201">
        <v>0</v>
      </c>
      <c r="AC11" s="201">
        <v>12.92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5.78</v>
      </c>
      <c r="AJ11" s="201">
        <v>0</v>
      </c>
      <c r="AK11" s="201">
        <v>19.600000000000001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9.5399999999999991</v>
      </c>
      <c r="K12" s="201">
        <v>0.3</v>
      </c>
      <c r="L12" s="201">
        <v>18.739999999999998</v>
      </c>
      <c r="M12" s="201">
        <v>0.91</v>
      </c>
      <c r="N12" s="201">
        <v>1.17</v>
      </c>
      <c r="O12" s="201">
        <v>0</v>
      </c>
      <c r="P12" s="201">
        <v>0.87</v>
      </c>
      <c r="Q12" s="201">
        <v>0.11</v>
      </c>
      <c r="R12" s="201">
        <v>0.42</v>
      </c>
      <c r="S12" s="201">
        <v>0.26</v>
      </c>
      <c r="T12" s="201">
        <v>0</v>
      </c>
      <c r="U12" s="201">
        <v>1.97</v>
      </c>
      <c r="V12" s="201">
        <v>0.5</v>
      </c>
      <c r="W12" s="201">
        <v>1</v>
      </c>
      <c r="X12" s="201">
        <v>2.69</v>
      </c>
      <c r="Y12" s="201">
        <v>0</v>
      </c>
      <c r="Z12" s="201">
        <v>1.26</v>
      </c>
      <c r="AA12" s="201">
        <v>1.54</v>
      </c>
      <c r="AB12" s="201">
        <v>0</v>
      </c>
      <c r="AC12" s="201">
        <v>12.92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5.78</v>
      </c>
      <c r="AJ12" s="201">
        <v>0</v>
      </c>
      <c r="AK12" s="201">
        <v>19.600000000000001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9.5399999999999991</v>
      </c>
      <c r="K13" s="201">
        <v>0.3</v>
      </c>
      <c r="L13" s="201">
        <v>18.739999999999998</v>
      </c>
      <c r="M13" s="201">
        <v>0.91</v>
      </c>
      <c r="N13" s="201">
        <v>1.17</v>
      </c>
      <c r="O13" s="201">
        <v>0</v>
      </c>
      <c r="P13" s="201">
        <v>0.87</v>
      </c>
      <c r="Q13" s="201">
        <v>0.11</v>
      </c>
      <c r="R13" s="201">
        <v>0.42</v>
      </c>
      <c r="S13" s="201">
        <v>0.26</v>
      </c>
      <c r="T13" s="201">
        <v>0</v>
      </c>
      <c r="U13" s="201">
        <v>2.0099999999999998</v>
      </c>
      <c r="V13" s="201">
        <v>0.5</v>
      </c>
      <c r="W13" s="201">
        <v>1</v>
      </c>
      <c r="X13" s="201">
        <v>2.69</v>
      </c>
      <c r="Y13" s="201">
        <v>0</v>
      </c>
      <c r="Z13" s="201">
        <v>1.26</v>
      </c>
      <c r="AA13" s="201">
        <v>1.54</v>
      </c>
      <c r="AB13" s="201">
        <v>0</v>
      </c>
      <c r="AC13" s="201">
        <v>12.92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5.78</v>
      </c>
      <c r="AJ13" s="201">
        <v>0</v>
      </c>
      <c r="AK13" s="201">
        <v>19.600000000000001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9.5399999999999991</v>
      </c>
      <c r="K14" s="201">
        <v>0.3</v>
      </c>
      <c r="L14" s="201">
        <v>18.739999999999998</v>
      </c>
      <c r="M14" s="201">
        <v>0.91</v>
      </c>
      <c r="N14" s="201">
        <v>1.17</v>
      </c>
      <c r="O14" s="201">
        <v>0</v>
      </c>
      <c r="P14" s="201">
        <v>0.87</v>
      </c>
      <c r="Q14" s="201">
        <v>0.11</v>
      </c>
      <c r="R14" s="201">
        <v>0.42</v>
      </c>
      <c r="S14" s="201">
        <v>0.26</v>
      </c>
      <c r="T14" s="201">
        <v>0</v>
      </c>
      <c r="U14" s="201">
        <v>2.04</v>
      </c>
      <c r="V14" s="201">
        <v>0.5</v>
      </c>
      <c r="W14" s="201">
        <v>1</v>
      </c>
      <c r="X14" s="201">
        <v>2.69</v>
      </c>
      <c r="Y14" s="201">
        <v>0</v>
      </c>
      <c r="Z14" s="201">
        <v>1.26</v>
      </c>
      <c r="AA14" s="201">
        <v>1.54</v>
      </c>
      <c r="AB14" s="201">
        <v>0</v>
      </c>
      <c r="AC14" s="201">
        <v>12.92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5.78</v>
      </c>
      <c r="AJ14" s="201">
        <v>0</v>
      </c>
      <c r="AK14" s="201">
        <v>19.600000000000001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9.5399999999999991</v>
      </c>
      <c r="K15" s="201">
        <v>0.3</v>
      </c>
      <c r="L15" s="201">
        <v>18.739999999999998</v>
      </c>
      <c r="M15" s="201">
        <v>0.91</v>
      </c>
      <c r="N15" s="201">
        <v>1.17</v>
      </c>
      <c r="O15" s="201">
        <v>0</v>
      </c>
      <c r="P15" s="201">
        <v>0.87</v>
      </c>
      <c r="Q15" s="201">
        <v>0.11</v>
      </c>
      <c r="R15" s="201">
        <v>0.42</v>
      </c>
      <c r="S15" s="201">
        <v>0.26</v>
      </c>
      <c r="T15" s="201">
        <v>0</v>
      </c>
      <c r="U15" s="201">
        <v>2.08</v>
      </c>
      <c r="V15" s="201">
        <v>0.5</v>
      </c>
      <c r="W15" s="201">
        <v>1</v>
      </c>
      <c r="X15" s="201">
        <v>2.69</v>
      </c>
      <c r="Y15" s="201">
        <v>0</v>
      </c>
      <c r="Z15" s="201">
        <v>1.26</v>
      </c>
      <c r="AA15" s="201">
        <v>1.54</v>
      </c>
      <c r="AB15" s="201">
        <v>0</v>
      </c>
      <c r="AC15" s="201">
        <v>12.92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5.78</v>
      </c>
      <c r="AJ15" s="201">
        <v>0</v>
      </c>
      <c r="AK15" s="201">
        <v>19.600000000000001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9.5399999999999991</v>
      </c>
      <c r="K16" s="201">
        <v>0.3</v>
      </c>
      <c r="L16" s="201">
        <v>18.739999999999998</v>
      </c>
      <c r="M16" s="201">
        <v>0.91</v>
      </c>
      <c r="N16" s="201">
        <v>1.17</v>
      </c>
      <c r="O16" s="201">
        <v>0</v>
      </c>
      <c r="P16" s="201">
        <v>0.87</v>
      </c>
      <c r="Q16" s="201">
        <v>0.11</v>
      </c>
      <c r="R16" s="201">
        <v>0.42</v>
      </c>
      <c r="S16" s="201">
        <v>0.26</v>
      </c>
      <c r="T16" s="201">
        <v>0</v>
      </c>
      <c r="U16" s="201">
        <v>2.08</v>
      </c>
      <c r="V16" s="201">
        <v>0.5</v>
      </c>
      <c r="W16" s="201">
        <v>1</v>
      </c>
      <c r="X16" s="201">
        <v>2.69</v>
      </c>
      <c r="Y16" s="201">
        <v>0</v>
      </c>
      <c r="Z16" s="201">
        <v>1.26</v>
      </c>
      <c r="AA16" s="201">
        <v>1.54</v>
      </c>
      <c r="AB16" s="201">
        <v>0</v>
      </c>
      <c r="AC16" s="201">
        <v>12.92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5.78</v>
      </c>
      <c r="AJ16" s="201">
        <v>0</v>
      </c>
      <c r="AK16" s="201">
        <v>19.600000000000001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9.5399999999999991</v>
      </c>
      <c r="K17" s="201">
        <v>0.3</v>
      </c>
      <c r="L17" s="201">
        <v>18.739999999999998</v>
      </c>
      <c r="M17" s="201">
        <v>0.91</v>
      </c>
      <c r="N17" s="201">
        <v>1.17</v>
      </c>
      <c r="O17" s="201">
        <v>0</v>
      </c>
      <c r="P17" s="201">
        <v>0.87</v>
      </c>
      <c r="Q17" s="201">
        <v>0.11</v>
      </c>
      <c r="R17" s="201">
        <v>0.42</v>
      </c>
      <c r="S17" s="201">
        <v>0.26</v>
      </c>
      <c r="T17" s="201">
        <v>0</v>
      </c>
      <c r="U17" s="201">
        <v>2.08</v>
      </c>
      <c r="V17" s="201">
        <v>0.5</v>
      </c>
      <c r="W17" s="201">
        <v>1</v>
      </c>
      <c r="X17" s="201">
        <v>2.69</v>
      </c>
      <c r="Y17" s="201">
        <v>0</v>
      </c>
      <c r="Z17" s="201">
        <v>1.26</v>
      </c>
      <c r="AA17" s="201">
        <v>1.54</v>
      </c>
      <c r="AB17" s="201">
        <v>0</v>
      </c>
      <c r="AC17" s="201">
        <v>12.92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5.78</v>
      </c>
      <c r="AJ17" s="201">
        <v>0</v>
      </c>
      <c r="AK17" s="201">
        <v>19.600000000000001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9.5399999999999991</v>
      </c>
      <c r="K18" s="201">
        <v>0.3</v>
      </c>
      <c r="L18" s="201">
        <v>18.739999999999998</v>
      </c>
      <c r="M18" s="201">
        <v>0.91</v>
      </c>
      <c r="N18" s="201">
        <v>1.17</v>
      </c>
      <c r="O18" s="201">
        <v>0</v>
      </c>
      <c r="P18" s="201">
        <v>0.87</v>
      </c>
      <c r="Q18" s="201">
        <v>0.11</v>
      </c>
      <c r="R18" s="201">
        <v>0.42</v>
      </c>
      <c r="S18" s="201">
        <v>0.26</v>
      </c>
      <c r="T18" s="201">
        <v>0</v>
      </c>
      <c r="U18" s="201">
        <v>2.08</v>
      </c>
      <c r="V18" s="201">
        <v>0.5</v>
      </c>
      <c r="W18" s="201">
        <v>1</v>
      </c>
      <c r="X18" s="201">
        <v>2.69</v>
      </c>
      <c r="Y18" s="201">
        <v>0</v>
      </c>
      <c r="Z18" s="201">
        <v>1.26</v>
      </c>
      <c r="AA18" s="201">
        <v>1.54</v>
      </c>
      <c r="AB18" s="201">
        <v>0</v>
      </c>
      <c r="AC18" s="201">
        <v>12.92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5.78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9.5399999999999991</v>
      </c>
      <c r="K19" s="201">
        <v>0.3</v>
      </c>
      <c r="L19" s="201">
        <v>18.739999999999998</v>
      </c>
      <c r="M19" s="201">
        <v>0.91</v>
      </c>
      <c r="N19" s="201">
        <v>1.17</v>
      </c>
      <c r="O19" s="201">
        <v>0</v>
      </c>
      <c r="P19" s="201">
        <v>0.87</v>
      </c>
      <c r="Q19" s="201">
        <v>0.11</v>
      </c>
      <c r="R19" s="201">
        <v>0.42</v>
      </c>
      <c r="S19" s="201">
        <v>0.26</v>
      </c>
      <c r="T19" s="201">
        <v>0</v>
      </c>
      <c r="U19" s="201">
        <v>2.08</v>
      </c>
      <c r="V19" s="201">
        <v>0.5</v>
      </c>
      <c r="W19" s="201">
        <v>1</v>
      </c>
      <c r="X19" s="201">
        <v>2.69</v>
      </c>
      <c r="Y19" s="201">
        <v>0</v>
      </c>
      <c r="Z19" s="201">
        <v>1.26</v>
      </c>
      <c r="AA19" s="201">
        <v>1.54</v>
      </c>
      <c r="AB19" s="201">
        <v>0</v>
      </c>
      <c r="AC19" s="201">
        <v>12.92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5.78</v>
      </c>
      <c r="AJ19" s="201">
        <v>0</v>
      </c>
      <c r="AK19" s="201">
        <v>19.600000000000001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9.5399999999999991</v>
      </c>
      <c r="K20" s="201">
        <v>0.3</v>
      </c>
      <c r="L20" s="201">
        <v>18.739999999999998</v>
      </c>
      <c r="M20" s="201">
        <v>0.91</v>
      </c>
      <c r="N20" s="201">
        <v>1.17</v>
      </c>
      <c r="O20" s="201">
        <v>0</v>
      </c>
      <c r="P20" s="201">
        <v>0.87</v>
      </c>
      <c r="Q20" s="201">
        <v>0.11</v>
      </c>
      <c r="R20" s="201">
        <v>0.42</v>
      </c>
      <c r="S20" s="201">
        <v>0.26</v>
      </c>
      <c r="T20" s="201">
        <v>0</v>
      </c>
      <c r="U20" s="201">
        <v>2.08</v>
      </c>
      <c r="V20" s="201">
        <v>0.5</v>
      </c>
      <c r="W20" s="201">
        <v>1</v>
      </c>
      <c r="X20" s="201">
        <v>2.69</v>
      </c>
      <c r="Y20" s="201">
        <v>0</v>
      </c>
      <c r="Z20" s="201">
        <v>1.26</v>
      </c>
      <c r="AA20" s="201">
        <v>1.54</v>
      </c>
      <c r="AB20" s="201">
        <v>0</v>
      </c>
      <c r="AC20" s="201">
        <v>12.92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5.78</v>
      </c>
      <c r="AJ20" s="201">
        <v>0</v>
      </c>
      <c r="AK20" s="201">
        <v>19.600000000000001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9.5399999999999991</v>
      </c>
      <c r="K21" s="201">
        <v>0.3</v>
      </c>
      <c r="L21" s="201">
        <v>18.739999999999998</v>
      </c>
      <c r="M21" s="201">
        <v>0.91</v>
      </c>
      <c r="N21" s="201">
        <v>1.17</v>
      </c>
      <c r="O21" s="201">
        <v>0</v>
      </c>
      <c r="P21" s="201">
        <v>0.87</v>
      </c>
      <c r="Q21" s="201">
        <v>0.11</v>
      </c>
      <c r="R21" s="201">
        <v>0.42</v>
      </c>
      <c r="S21" s="201">
        <v>0.26</v>
      </c>
      <c r="T21" s="201">
        <v>0</v>
      </c>
      <c r="U21" s="201">
        <v>2.08</v>
      </c>
      <c r="V21" s="201">
        <v>0.5</v>
      </c>
      <c r="W21" s="201">
        <v>1</v>
      </c>
      <c r="X21" s="201">
        <v>2.69</v>
      </c>
      <c r="Y21" s="201">
        <v>0</v>
      </c>
      <c r="Z21" s="201">
        <v>1.26</v>
      </c>
      <c r="AA21" s="201">
        <v>1.54</v>
      </c>
      <c r="AB21" s="201">
        <v>0</v>
      </c>
      <c r="AC21" s="201">
        <v>12.92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5.78</v>
      </c>
      <c r="AJ21" s="201">
        <v>0</v>
      </c>
      <c r="AK21" s="201">
        <v>19.600000000000001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9.5399999999999991</v>
      </c>
      <c r="K22" s="201">
        <v>0.31</v>
      </c>
      <c r="L22" s="201">
        <v>18.739999999999998</v>
      </c>
      <c r="M22" s="201">
        <v>0.91</v>
      </c>
      <c r="N22" s="201">
        <v>1.17</v>
      </c>
      <c r="O22" s="201">
        <v>0</v>
      </c>
      <c r="P22" s="201">
        <v>0.87</v>
      </c>
      <c r="Q22" s="201">
        <v>0.11</v>
      </c>
      <c r="R22" s="201">
        <v>0.42</v>
      </c>
      <c r="S22" s="201">
        <v>0.26</v>
      </c>
      <c r="T22" s="201">
        <v>0</v>
      </c>
      <c r="U22" s="201">
        <v>2.08</v>
      </c>
      <c r="V22" s="201">
        <v>0.5</v>
      </c>
      <c r="W22" s="201">
        <v>1</v>
      </c>
      <c r="X22" s="201">
        <v>2.69</v>
      </c>
      <c r="Y22" s="201">
        <v>0</v>
      </c>
      <c r="Z22" s="201">
        <v>1.26</v>
      </c>
      <c r="AA22" s="201">
        <v>1.54</v>
      </c>
      <c r="AB22" s="201">
        <v>0</v>
      </c>
      <c r="AC22" s="201">
        <v>12.92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5.78</v>
      </c>
      <c r="AJ22" s="201">
        <v>0</v>
      </c>
      <c r="AK22" s="201">
        <v>19.600000000000001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9.5399999999999991</v>
      </c>
      <c r="K23" s="201">
        <v>0.3</v>
      </c>
      <c r="L23" s="201">
        <v>18.739999999999998</v>
      </c>
      <c r="M23" s="201">
        <v>0.91</v>
      </c>
      <c r="N23" s="201">
        <v>1.17</v>
      </c>
      <c r="O23" s="201">
        <v>0</v>
      </c>
      <c r="P23" s="201">
        <v>0.87</v>
      </c>
      <c r="Q23" s="201">
        <v>0.11</v>
      </c>
      <c r="R23" s="201">
        <v>0.42</v>
      </c>
      <c r="S23" s="201">
        <v>0.26</v>
      </c>
      <c r="T23" s="201">
        <v>0</v>
      </c>
      <c r="U23" s="201">
        <v>2.08</v>
      </c>
      <c r="V23" s="201">
        <v>0.5</v>
      </c>
      <c r="W23" s="201">
        <v>1</v>
      </c>
      <c r="X23" s="201">
        <v>2.69</v>
      </c>
      <c r="Y23" s="201">
        <v>0</v>
      </c>
      <c r="Z23" s="201">
        <v>1.26</v>
      </c>
      <c r="AA23" s="201">
        <v>1.54</v>
      </c>
      <c r="AB23" s="201">
        <v>0</v>
      </c>
      <c r="AC23" s="201">
        <v>12.92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5.78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9.5399999999999991</v>
      </c>
      <c r="K24" s="201">
        <v>0.31</v>
      </c>
      <c r="L24" s="201">
        <v>18.739999999999998</v>
      </c>
      <c r="M24" s="201">
        <v>0.91</v>
      </c>
      <c r="N24" s="201">
        <v>1.17</v>
      </c>
      <c r="O24" s="201">
        <v>0</v>
      </c>
      <c r="P24" s="201">
        <v>0.87</v>
      </c>
      <c r="Q24" s="201">
        <v>0.11</v>
      </c>
      <c r="R24" s="201">
        <v>0.42</v>
      </c>
      <c r="S24" s="201">
        <v>0.26</v>
      </c>
      <c r="T24" s="201">
        <v>0</v>
      </c>
      <c r="U24" s="201">
        <v>2.08</v>
      </c>
      <c r="V24" s="201">
        <v>0.5</v>
      </c>
      <c r="W24" s="201">
        <v>1</v>
      </c>
      <c r="X24" s="201">
        <v>2.69</v>
      </c>
      <c r="Y24" s="201">
        <v>0</v>
      </c>
      <c r="Z24" s="201">
        <v>1.26</v>
      </c>
      <c r="AA24" s="201">
        <v>1.54</v>
      </c>
      <c r="AB24" s="201">
        <v>0</v>
      </c>
      <c r="AC24" s="201">
        <v>12.92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5.78</v>
      </c>
      <c r="AJ24" s="201">
        <v>0</v>
      </c>
      <c r="AK24" s="201">
        <v>19.600000000000001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9.5399999999999991</v>
      </c>
      <c r="K25" s="201">
        <v>0.3</v>
      </c>
      <c r="L25" s="201">
        <v>94.7</v>
      </c>
      <c r="M25" s="201">
        <v>0.91</v>
      </c>
      <c r="N25" s="201">
        <v>1.17</v>
      </c>
      <c r="O25" s="201">
        <v>0</v>
      </c>
      <c r="P25" s="201">
        <v>0.87</v>
      </c>
      <c r="Q25" s="201">
        <v>0.11</v>
      </c>
      <c r="R25" s="201">
        <v>0.42</v>
      </c>
      <c r="S25" s="201">
        <v>0.26</v>
      </c>
      <c r="T25" s="201">
        <v>0</v>
      </c>
      <c r="U25" s="201">
        <v>2.08</v>
      </c>
      <c r="V25" s="201">
        <v>0.5</v>
      </c>
      <c r="W25" s="201">
        <v>1</v>
      </c>
      <c r="X25" s="201">
        <v>2.69</v>
      </c>
      <c r="Y25" s="201">
        <v>0</v>
      </c>
      <c r="Z25" s="201">
        <v>1.26</v>
      </c>
      <c r="AA25" s="201">
        <v>1.54</v>
      </c>
      <c r="AB25" s="201">
        <v>0</v>
      </c>
      <c r="AC25" s="201">
        <v>12.92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5.78</v>
      </c>
      <c r="AJ25" s="201">
        <v>0</v>
      </c>
      <c r="AK25" s="201">
        <v>19.600000000000001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9.5399999999999991</v>
      </c>
      <c r="K26" s="201">
        <v>0.31</v>
      </c>
      <c r="L26" s="201">
        <v>143.08000000000001</v>
      </c>
      <c r="M26" s="201">
        <v>0.91</v>
      </c>
      <c r="N26" s="201">
        <v>1.17</v>
      </c>
      <c r="O26" s="201">
        <v>0</v>
      </c>
      <c r="P26" s="201">
        <v>0.87</v>
      </c>
      <c r="Q26" s="201">
        <v>0.11</v>
      </c>
      <c r="R26" s="201">
        <v>0.42</v>
      </c>
      <c r="S26" s="201">
        <v>0.26</v>
      </c>
      <c r="T26" s="201">
        <v>0</v>
      </c>
      <c r="U26" s="201">
        <v>2.08</v>
      </c>
      <c r="V26" s="201">
        <v>0.5</v>
      </c>
      <c r="W26" s="201">
        <v>1</v>
      </c>
      <c r="X26" s="201">
        <v>2.69</v>
      </c>
      <c r="Y26" s="201">
        <v>0</v>
      </c>
      <c r="Z26" s="201">
        <v>1.26</v>
      </c>
      <c r="AA26" s="201">
        <v>1.54</v>
      </c>
      <c r="AB26" s="201">
        <v>0</v>
      </c>
      <c r="AC26" s="201">
        <v>12.92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5.78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9.5399999999999991</v>
      </c>
      <c r="K27" s="201">
        <v>0.3</v>
      </c>
      <c r="L27" s="201">
        <v>143.08000000000001</v>
      </c>
      <c r="M27" s="201">
        <v>0.91</v>
      </c>
      <c r="N27" s="201">
        <v>1.17</v>
      </c>
      <c r="O27" s="201">
        <v>0</v>
      </c>
      <c r="P27" s="201">
        <v>0.87</v>
      </c>
      <c r="Q27" s="201">
        <v>0.11</v>
      </c>
      <c r="R27" s="201">
        <v>0.42</v>
      </c>
      <c r="S27" s="201">
        <v>0.26</v>
      </c>
      <c r="T27" s="201">
        <v>0</v>
      </c>
      <c r="U27" s="201">
        <v>2.08</v>
      </c>
      <c r="V27" s="201">
        <v>0.5</v>
      </c>
      <c r="W27" s="201">
        <v>1</v>
      </c>
      <c r="X27" s="201">
        <v>2.69</v>
      </c>
      <c r="Y27" s="201">
        <v>0</v>
      </c>
      <c r="Z27" s="201">
        <v>1.26</v>
      </c>
      <c r="AA27" s="201">
        <v>1.54</v>
      </c>
      <c r="AB27" s="201">
        <v>0</v>
      </c>
      <c r="AC27" s="201">
        <v>12.92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5.78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9.5399999999999991</v>
      </c>
      <c r="K28" s="201">
        <v>0.3</v>
      </c>
      <c r="L28" s="201">
        <v>239.84</v>
      </c>
      <c r="M28" s="201">
        <v>0.91</v>
      </c>
      <c r="N28" s="201">
        <v>1.17</v>
      </c>
      <c r="O28" s="201">
        <v>0</v>
      </c>
      <c r="P28" s="201">
        <v>0.87</v>
      </c>
      <c r="Q28" s="201">
        <v>0.11</v>
      </c>
      <c r="R28" s="201">
        <v>0.42</v>
      </c>
      <c r="S28" s="201">
        <v>0.26</v>
      </c>
      <c r="T28" s="201">
        <v>0</v>
      </c>
      <c r="U28" s="201">
        <v>2.08</v>
      </c>
      <c r="V28" s="201">
        <v>0.5</v>
      </c>
      <c r="W28" s="201">
        <v>1</v>
      </c>
      <c r="X28" s="201">
        <v>2.69</v>
      </c>
      <c r="Y28" s="201">
        <v>0</v>
      </c>
      <c r="Z28" s="201">
        <v>1.26</v>
      </c>
      <c r="AA28" s="201">
        <v>1.54</v>
      </c>
      <c r="AB28" s="201">
        <v>0</v>
      </c>
      <c r="AC28" s="201">
        <v>12.92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5.78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9.5399999999999991</v>
      </c>
      <c r="K29" s="201">
        <v>9.41</v>
      </c>
      <c r="L29" s="201">
        <v>268.87</v>
      </c>
      <c r="M29" s="201">
        <v>0.91</v>
      </c>
      <c r="N29" s="201">
        <v>1.17</v>
      </c>
      <c r="O29" s="201">
        <v>0</v>
      </c>
      <c r="P29" s="201">
        <v>0.87</v>
      </c>
      <c r="Q29" s="201">
        <v>0.11</v>
      </c>
      <c r="R29" s="201">
        <v>0.42</v>
      </c>
      <c r="S29" s="201">
        <v>0.26</v>
      </c>
      <c r="T29" s="201">
        <v>0</v>
      </c>
      <c r="U29" s="201">
        <v>2.08</v>
      </c>
      <c r="V29" s="201">
        <v>4.37</v>
      </c>
      <c r="W29" s="201">
        <v>1</v>
      </c>
      <c r="X29" s="201">
        <v>2.69</v>
      </c>
      <c r="Y29" s="201">
        <v>0</v>
      </c>
      <c r="Z29" s="201">
        <v>1.26</v>
      </c>
      <c r="AA29" s="201">
        <v>1.54</v>
      </c>
      <c r="AB29" s="201">
        <v>0</v>
      </c>
      <c r="AC29" s="201">
        <v>12.92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5.78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9.5399999999999991</v>
      </c>
      <c r="K30" s="201">
        <v>9.41</v>
      </c>
      <c r="L30" s="201">
        <v>268.87</v>
      </c>
      <c r="M30" s="201">
        <v>0.91</v>
      </c>
      <c r="N30" s="201">
        <v>1.17</v>
      </c>
      <c r="O30" s="201">
        <v>0</v>
      </c>
      <c r="P30" s="201">
        <v>0.87</v>
      </c>
      <c r="Q30" s="201">
        <v>3.35</v>
      </c>
      <c r="R30" s="201">
        <v>13.01</v>
      </c>
      <c r="S30" s="201">
        <v>8.1</v>
      </c>
      <c r="T30" s="201">
        <v>0</v>
      </c>
      <c r="U30" s="201">
        <v>2.08</v>
      </c>
      <c r="V30" s="201">
        <v>4.37</v>
      </c>
      <c r="W30" s="201">
        <v>1</v>
      </c>
      <c r="X30" s="201">
        <v>2.69</v>
      </c>
      <c r="Y30" s="201">
        <v>0</v>
      </c>
      <c r="Z30" s="201">
        <v>1.26</v>
      </c>
      <c r="AA30" s="201">
        <v>1.54</v>
      </c>
      <c r="AB30" s="201">
        <v>0</v>
      </c>
      <c r="AC30" s="201">
        <v>12.92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5.78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9.5399999999999991</v>
      </c>
      <c r="K31" s="201">
        <v>9.41</v>
      </c>
      <c r="L31" s="201">
        <v>268.87</v>
      </c>
      <c r="M31" s="201">
        <v>0.91</v>
      </c>
      <c r="N31" s="201">
        <v>1.17</v>
      </c>
      <c r="O31" s="201">
        <v>0</v>
      </c>
      <c r="P31" s="201">
        <v>0.87</v>
      </c>
      <c r="Q31" s="201">
        <v>3.35</v>
      </c>
      <c r="R31" s="201">
        <v>13.01</v>
      </c>
      <c r="S31" s="201">
        <v>8.1</v>
      </c>
      <c r="T31" s="201">
        <v>0</v>
      </c>
      <c r="U31" s="201">
        <v>2.08</v>
      </c>
      <c r="V31" s="201">
        <v>4.37</v>
      </c>
      <c r="W31" s="201">
        <v>10.68</v>
      </c>
      <c r="X31" s="201">
        <v>2.69</v>
      </c>
      <c r="Y31" s="201">
        <v>0</v>
      </c>
      <c r="Z31" s="201">
        <v>19.489999999999998</v>
      </c>
      <c r="AA31" s="201">
        <v>19.93</v>
      </c>
      <c r="AB31" s="201">
        <v>0</v>
      </c>
      <c r="AC31" s="201">
        <v>12.92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5.78</v>
      </c>
      <c r="AJ31" s="201">
        <v>0</v>
      </c>
      <c r="AK31" s="201">
        <v>19.600000000000001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9.5399999999999991</v>
      </c>
      <c r="K32" s="201">
        <v>9.41</v>
      </c>
      <c r="L32" s="201">
        <v>268.87</v>
      </c>
      <c r="M32" s="201">
        <v>0.91</v>
      </c>
      <c r="N32" s="201">
        <v>1.17</v>
      </c>
      <c r="O32" s="201">
        <v>0</v>
      </c>
      <c r="P32" s="201">
        <v>0.87</v>
      </c>
      <c r="Q32" s="201">
        <v>3.35</v>
      </c>
      <c r="R32" s="201">
        <v>13.01</v>
      </c>
      <c r="S32" s="201">
        <v>8.1</v>
      </c>
      <c r="T32" s="201">
        <v>0</v>
      </c>
      <c r="U32" s="201">
        <v>2.08</v>
      </c>
      <c r="V32" s="201">
        <v>4.37</v>
      </c>
      <c r="W32" s="201">
        <v>10.68</v>
      </c>
      <c r="X32" s="201">
        <v>35.58</v>
      </c>
      <c r="Y32" s="201">
        <v>0</v>
      </c>
      <c r="Z32" s="201">
        <v>19.489999999999998</v>
      </c>
      <c r="AA32" s="201">
        <v>19.93</v>
      </c>
      <c r="AB32" s="201">
        <v>0</v>
      </c>
      <c r="AC32" s="201">
        <v>12.92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5.78</v>
      </c>
      <c r="AJ32" s="201">
        <v>0</v>
      </c>
      <c r="AK32" s="201">
        <v>19.600000000000001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9.5399999999999991</v>
      </c>
      <c r="K33" s="201">
        <v>9.41</v>
      </c>
      <c r="L33" s="201">
        <v>268.87</v>
      </c>
      <c r="M33" s="201">
        <v>0.91</v>
      </c>
      <c r="N33" s="201">
        <v>1.17</v>
      </c>
      <c r="O33" s="201">
        <v>0</v>
      </c>
      <c r="P33" s="201">
        <v>0.87</v>
      </c>
      <c r="Q33" s="201">
        <v>3.35</v>
      </c>
      <c r="R33" s="201">
        <v>13.01</v>
      </c>
      <c r="S33" s="201">
        <v>8.1</v>
      </c>
      <c r="T33" s="201">
        <v>0</v>
      </c>
      <c r="U33" s="201">
        <v>2.08</v>
      </c>
      <c r="V33" s="201">
        <v>4.37</v>
      </c>
      <c r="W33" s="201">
        <v>10.68</v>
      </c>
      <c r="X33" s="201">
        <v>35.58</v>
      </c>
      <c r="Y33" s="201">
        <v>0</v>
      </c>
      <c r="Z33" s="201">
        <v>19.489999999999998</v>
      </c>
      <c r="AA33" s="201">
        <v>19.93</v>
      </c>
      <c r="AB33" s="201">
        <v>0</v>
      </c>
      <c r="AC33" s="201">
        <v>12.92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5.78</v>
      </c>
      <c r="AJ33" s="201">
        <v>0</v>
      </c>
      <c r="AK33" s="201">
        <v>19.600000000000001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9.5399999999999991</v>
      </c>
      <c r="K34" s="201">
        <v>4.93</v>
      </c>
      <c r="L34" s="201">
        <v>268.87</v>
      </c>
      <c r="M34" s="201">
        <v>0.91</v>
      </c>
      <c r="N34" s="201">
        <v>1.17</v>
      </c>
      <c r="O34" s="201">
        <v>0</v>
      </c>
      <c r="P34" s="201">
        <v>0.87</v>
      </c>
      <c r="Q34" s="201">
        <v>3.35</v>
      </c>
      <c r="R34" s="201">
        <v>13.01</v>
      </c>
      <c r="S34" s="201">
        <v>8.1</v>
      </c>
      <c r="T34" s="201">
        <v>0</v>
      </c>
      <c r="U34" s="201">
        <v>2.08</v>
      </c>
      <c r="V34" s="201">
        <v>4.37</v>
      </c>
      <c r="W34" s="201">
        <v>10.68</v>
      </c>
      <c r="X34" s="201">
        <v>35.58</v>
      </c>
      <c r="Y34" s="201">
        <v>0</v>
      </c>
      <c r="Z34" s="201">
        <v>19.489999999999998</v>
      </c>
      <c r="AA34" s="201">
        <v>19.93</v>
      </c>
      <c r="AB34" s="201">
        <v>0</v>
      </c>
      <c r="AC34" s="201">
        <v>12.92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5.78</v>
      </c>
      <c r="AJ34" s="201">
        <v>0</v>
      </c>
      <c r="AK34" s="201">
        <v>19.600000000000001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9.5399999999999991</v>
      </c>
      <c r="K35" s="201">
        <v>4.92</v>
      </c>
      <c r="L35" s="201">
        <v>268.87</v>
      </c>
      <c r="M35" s="201">
        <v>0.91</v>
      </c>
      <c r="N35" s="201">
        <v>1.17</v>
      </c>
      <c r="O35" s="201">
        <v>0</v>
      </c>
      <c r="P35" s="201">
        <v>0.87</v>
      </c>
      <c r="Q35" s="201">
        <v>3.35</v>
      </c>
      <c r="R35" s="201">
        <v>13.01</v>
      </c>
      <c r="S35" s="201">
        <v>8.1</v>
      </c>
      <c r="T35" s="201">
        <v>0</v>
      </c>
      <c r="U35" s="201">
        <v>2.08</v>
      </c>
      <c r="V35" s="201">
        <v>4.37</v>
      </c>
      <c r="W35" s="201">
        <v>10.68</v>
      </c>
      <c r="X35" s="201">
        <v>35.58</v>
      </c>
      <c r="Y35" s="201">
        <v>0</v>
      </c>
      <c r="Z35" s="201">
        <v>19.489999999999998</v>
      </c>
      <c r="AA35" s="201">
        <v>19.93</v>
      </c>
      <c r="AB35" s="201">
        <v>0</v>
      </c>
      <c r="AC35" s="201">
        <v>12.92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5.78</v>
      </c>
      <c r="AJ35" s="201">
        <v>0</v>
      </c>
      <c r="AK35" s="201">
        <v>19.600000000000001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9.5399999999999991</v>
      </c>
      <c r="K36" s="201">
        <v>4.93</v>
      </c>
      <c r="L36" s="201">
        <v>268.87</v>
      </c>
      <c r="M36" s="201">
        <v>0.91</v>
      </c>
      <c r="N36" s="201">
        <v>1.17</v>
      </c>
      <c r="O36" s="201">
        <v>0</v>
      </c>
      <c r="P36" s="201">
        <v>0.87</v>
      </c>
      <c r="Q36" s="201">
        <v>3.35</v>
      </c>
      <c r="R36" s="201">
        <v>13.01</v>
      </c>
      <c r="S36" s="201">
        <v>8.1</v>
      </c>
      <c r="T36" s="201">
        <v>0</v>
      </c>
      <c r="U36" s="201">
        <v>2.08</v>
      </c>
      <c r="V36" s="201">
        <v>4.37</v>
      </c>
      <c r="W36" s="201">
        <v>10.68</v>
      </c>
      <c r="X36" s="201">
        <v>35.58</v>
      </c>
      <c r="Y36" s="201">
        <v>0</v>
      </c>
      <c r="Z36" s="201">
        <v>19.489999999999998</v>
      </c>
      <c r="AA36" s="201">
        <v>19.93</v>
      </c>
      <c r="AB36" s="201">
        <v>0</v>
      </c>
      <c r="AC36" s="201">
        <v>12.92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5.78</v>
      </c>
      <c r="AJ36" s="201">
        <v>0</v>
      </c>
      <c r="AK36" s="201">
        <v>19.600000000000001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9.5399999999999991</v>
      </c>
      <c r="K37" s="201">
        <v>4.92</v>
      </c>
      <c r="L37" s="201">
        <v>265.91000000000003</v>
      </c>
      <c r="M37" s="201">
        <v>0.91</v>
      </c>
      <c r="N37" s="201">
        <v>1.17</v>
      </c>
      <c r="O37" s="201">
        <v>0</v>
      </c>
      <c r="P37" s="201">
        <v>0.87</v>
      </c>
      <c r="Q37" s="201">
        <v>3.35</v>
      </c>
      <c r="R37" s="201">
        <v>13.01</v>
      </c>
      <c r="S37" s="201">
        <v>8.1</v>
      </c>
      <c r="T37" s="201">
        <v>0</v>
      </c>
      <c r="U37" s="201">
        <v>2.08</v>
      </c>
      <c r="V37" s="201">
        <v>4.37</v>
      </c>
      <c r="W37" s="201">
        <v>10.68</v>
      </c>
      <c r="X37" s="201">
        <v>35.58</v>
      </c>
      <c r="Y37" s="201">
        <v>0</v>
      </c>
      <c r="Z37" s="201">
        <v>19.489999999999998</v>
      </c>
      <c r="AA37" s="201">
        <v>19.93</v>
      </c>
      <c r="AB37" s="201">
        <v>0</v>
      </c>
      <c r="AC37" s="201">
        <v>12.92</v>
      </c>
      <c r="AD37" s="201">
        <v>0</v>
      </c>
      <c r="AE37" s="201">
        <v>0</v>
      </c>
      <c r="AF37" s="201">
        <v>0</v>
      </c>
      <c r="AG37" s="201">
        <v>0</v>
      </c>
      <c r="AH37" s="201">
        <v>38.56</v>
      </c>
      <c r="AI37" s="201">
        <v>5.78</v>
      </c>
      <c r="AJ37" s="201">
        <v>0</v>
      </c>
      <c r="AK37" s="201">
        <v>16.940000000000001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9.5399999999999991</v>
      </c>
      <c r="K38" s="201">
        <v>4.93</v>
      </c>
      <c r="L38" s="201">
        <v>267.39999999999998</v>
      </c>
      <c r="M38" s="201">
        <v>0.91</v>
      </c>
      <c r="N38" s="201">
        <v>1.17</v>
      </c>
      <c r="O38" s="201">
        <v>0</v>
      </c>
      <c r="P38" s="201">
        <v>0.87</v>
      </c>
      <c r="Q38" s="201">
        <v>3.35</v>
      </c>
      <c r="R38" s="201">
        <v>13.01</v>
      </c>
      <c r="S38" s="201">
        <v>8.1</v>
      </c>
      <c r="T38" s="201">
        <v>0</v>
      </c>
      <c r="U38" s="201">
        <v>2.08</v>
      </c>
      <c r="V38" s="201">
        <v>4.37</v>
      </c>
      <c r="W38" s="201">
        <v>10.68</v>
      </c>
      <c r="X38" s="201">
        <v>35.58</v>
      </c>
      <c r="Y38" s="201">
        <v>0</v>
      </c>
      <c r="Z38" s="201">
        <v>19.489999999999998</v>
      </c>
      <c r="AA38" s="201">
        <v>19.93</v>
      </c>
      <c r="AB38" s="201">
        <v>0</v>
      </c>
      <c r="AC38" s="201">
        <v>12.92</v>
      </c>
      <c r="AD38" s="201">
        <v>0</v>
      </c>
      <c r="AE38" s="201">
        <v>0</v>
      </c>
      <c r="AF38" s="201">
        <v>0</v>
      </c>
      <c r="AG38" s="201">
        <v>0</v>
      </c>
      <c r="AH38" s="201">
        <v>38.56</v>
      </c>
      <c r="AI38" s="201">
        <v>5.78</v>
      </c>
      <c r="AJ38" s="201">
        <v>0</v>
      </c>
      <c r="AK38" s="201">
        <v>16.940000000000001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9.5399999999999991</v>
      </c>
      <c r="K39" s="201">
        <v>4.92</v>
      </c>
      <c r="L39" s="201">
        <v>265.91000000000003</v>
      </c>
      <c r="M39" s="201">
        <v>0.91</v>
      </c>
      <c r="N39" s="201">
        <v>1.17</v>
      </c>
      <c r="O39" s="201">
        <v>0</v>
      </c>
      <c r="P39" s="201">
        <v>0.87</v>
      </c>
      <c r="Q39" s="201">
        <v>3.35</v>
      </c>
      <c r="R39" s="201">
        <v>13.01</v>
      </c>
      <c r="S39" s="201">
        <v>8.1</v>
      </c>
      <c r="T39" s="201">
        <v>0</v>
      </c>
      <c r="U39" s="201">
        <v>2.08</v>
      </c>
      <c r="V39" s="201">
        <v>4.37</v>
      </c>
      <c r="W39" s="201">
        <v>10.68</v>
      </c>
      <c r="X39" s="201">
        <v>35.58</v>
      </c>
      <c r="Y39" s="201">
        <v>0</v>
      </c>
      <c r="Z39" s="201">
        <v>19.489999999999998</v>
      </c>
      <c r="AA39" s="201">
        <v>19.93</v>
      </c>
      <c r="AB39" s="201">
        <v>0</v>
      </c>
      <c r="AC39" s="201">
        <v>12.92</v>
      </c>
      <c r="AD39" s="201">
        <v>0</v>
      </c>
      <c r="AE39" s="201">
        <v>0</v>
      </c>
      <c r="AF39" s="201">
        <v>0</v>
      </c>
      <c r="AG39" s="201">
        <v>0</v>
      </c>
      <c r="AH39" s="201">
        <v>38.56</v>
      </c>
      <c r="AI39" s="201">
        <v>5.78</v>
      </c>
      <c r="AJ39" s="201">
        <v>0</v>
      </c>
      <c r="AK39" s="201">
        <v>16.940000000000001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9.5399999999999991</v>
      </c>
      <c r="K40" s="201">
        <v>4.92</v>
      </c>
      <c r="L40" s="201">
        <v>265.91000000000003</v>
      </c>
      <c r="M40" s="201">
        <v>0.91</v>
      </c>
      <c r="N40" s="201">
        <v>1.17</v>
      </c>
      <c r="O40" s="201">
        <v>0</v>
      </c>
      <c r="P40" s="201">
        <v>0.87</v>
      </c>
      <c r="Q40" s="201">
        <v>3.35</v>
      </c>
      <c r="R40" s="201">
        <v>13.01</v>
      </c>
      <c r="S40" s="201">
        <v>8.1</v>
      </c>
      <c r="T40" s="201">
        <v>0</v>
      </c>
      <c r="U40" s="201">
        <v>2.08</v>
      </c>
      <c r="V40" s="201">
        <v>4.37</v>
      </c>
      <c r="W40" s="201">
        <v>10.68</v>
      </c>
      <c r="X40" s="201">
        <v>2.68</v>
      </c>
      <c r="Y40" s="201">
        <v>0</v>
      </c>
      <c r="Z40" s="201">
        <v>19.489999999999998</v>
      </c>
      <c r="AA40" s="201">
        <v>19.93</v>
      </c>
      <c r="AB40" s="201">
        <v>0</v>
      </c>
      <c r="AC40" s="201">
        <v>12.92</v>
      </c>
      <c r="AD40" s="201">
        <v>0</v>
      </c>
      <c r="AE40" s="201">
        <v>0</v>
      </c>
      <c r="AF40" s="201">
        <v>0</v>
      </c>
      <c r="AG40" s="201">
        <v>0</v>
      </c>
      <c r="AH40" s="201">
        <v>38.56</v>
      </c>
      <c r="AI40" s="201">
        <v>5.78</v>
      </c>
      <c r="AJ40" s="201">
        <v>0</v>
      </c>
      <c r="AK40" s="201">
        <v>16.940000000000001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9.5399999999999991</v>
      </c>
      <c r="K41" s="201">
        <v>7.41</v>
      </c>
      <c r="L41" s="201">
        <v>264.33</v>
      </c>
      <c r="M41" s="201">
        <v>0.91</v>
      </c>
      <c r="N41" s="201">
        <v>1.17</v>
      </c>
      <c r="O41" s="201">
        <v>0</v>
      </c>
      <c r="P41" s="201">
        <v>0.87</v>
      </c>
      <c r="Q41" s="201">
        <v>3.35</v>
      </c>
      <c r="R41" s="201">
        <v>13.01</v>
      </c>
      <c r="S41" s="201">
        <v>8.1</v>
      </c>
      <c r="T41" s="201">
        <v>0</v>
      </c>
      <c r="U41" s="201">
        <v>2.08</v>
      </c>
      <c r="V41" s="201">
        <v>4.37</v>
      </c>
      <c r="W41" s="201">
        <v>10.68</v>
      </c>
      <c r="X41" s="201">
        <v>2.68</v>
      </c>
      <c r="Y41" s="201">
        <v>0</v>
      </c>
      <c r="Z41" s="201">
        <v>19.489999999999998</v>
      </c>
      <c r="AA41" s="201">
        <v>19.850000000000001</v>
      </c>
      <c r="AB41" s="201">
        <v>0</v>
      </c>
      <c r="AC41" s="201">
        <v>12.92</v>
      </c>
      <c r="AD41" s="201">
        <v>0</v>
      </c>
      <c r="AE41" s="201">
        <v>0</v>
      </c>
      <c r="AF41" s="201">
        <v>0</v>
      </c>
      <c r="AG41" s="201">
        <v>0</v>
      </c>
      <c r="AH41" s="201">
        <v>38.56</v>
      </c>
      <c r="AI41" s="201">
        <v>5.78</v>
      </c>
      <c r="AJ41" s="201">
        <v>0</v>
      </c>
      <c r="AK41" s="201">
        <v>16.940000000000001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9.5399999999999991</v>
      </c>
      <c r="K42" s="201">
        <v>4.45</v>
      </c>
      <c r="L42" s="201">
        <v>265.39999999999998</v>
      </c>
      <c r="M42" s="201">
        <v>0.91</v>
      </c>
      <c r="N42" s="201">
        <v>1.17</v>
      </c>
      <c r="O42" s="201">
        <v>0</v>
      </c>
      <c r="P42" s="201">
        <v>0.87</v>
      </c>
      <c r="Q42" s="201">
        <v>3.35</v>
      </c>
      <c r="R42" s="201">
        <v>13.01</v>
      </c>
      <c r="S42" s="201">
        <v>8.1</v>
      </c>
      <c r="T42" s="201">
        <v>0</v>
      </c>
      <c r="U42" s="201">
        <v>2.08</v>
      </c>
      <c r="V42" s="201">
        <v>4.37</v>
      </c>
      <c r="W42" s="201">
        <v>10.68</v>
      </c>
      <c r="X42" s="201">
        <v>2.68</v>
      </c>
      <c r="Y42" s="201">
        <v>0</v>
      </c>
      <c r="Z42" s="201">
        <v>19.489999999999998</v>
      </c>
      <c r="AA42" s="201">
        <v>19.850000000000001</v>
      </c>
      <c r="AB42" s="201">
        <v>0</v>
      </c>
      <c r="AC42" s="201">
        <v>12.92</v>
      </c>
      <c r="AD42" s="201">
        <v>0</v>
      </c>
      <c r="AE42" s="201">
        <v>0</v>
      </c>
      <c r="AF42" s="201">
        <v>0</v>
      </c>
      <c r="AG42" s="201">
        <v>0</v>
      </c>
      <c r="AH42" s="201">
        <v>38.56</v>
      </c>
      <c r="AI42" s="201">
        <v>5.78</v>
      </c>
      <c r="AJ42" s="201">
        <v>0</v>
      </c>
      <c r="AK42" s="201">
        <v>16.940000000000001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9.5399999999999991</v>
      </c>
      <c r="K43" s="201">
        <v>4.93</v>
      </c>
      <c r="L43" s="201">
        <v>268.87</v>
      </c>
      <c r="M43" s="201">
        <v>0.91</v>
      </c>
      <c r="N43" s="201">
        <v>1.17</v>
      </c>
      <c r="O43" s="201">
        <v>0</v>
      </c>
      <c r="P43" s="201">
        <v>0.87</v>
      </c>
      <c r="Q43" s="201">
        <v>3.35</v>
      </c>
      <c r="R43" s="201">
        <v>13.01</v>
      </c>
      <c r="S43" s="201">
        <v>8.1</v>
      </c>
      <c r="T43" s="201">
        <v>0</v>
      </c>
      <c r="U43" s="201">
        <v>2.08</v>
      </c>
      <c r="V43" s="201">
        <v>4.37</v>
      </c>
      <c r="W43" s="201">
        <v>10.68</v>
      </c>
      <c r="X43" s="201">
        <v>2.68</v>
      </c>
      <c r="Y43" s="201">
        <v>0</v>
      </c>
      <c r="Z43" s="201">
        <v>19.489999999999998</v>
      </c>
      <c r="AA43" s="201">
        <v>19.93</v>
      </c>
      <c r="AB43" s="201">
        <v>0</v>
      </c>
      <c r="AC43" s="201">
        <v>12.92</v>
      </c>
      <c r="AD43" s="201">
        <v>0</v>
      </c>
      <c r="AE43" s="201">
        <v>0</v>
      </c>
      <c r="AF43" s="201">
        <v>0</v>
      </c>
      <c r="AG43" s="201">
        <v>0</v>
      </c>
      <c r="AH43" s="201">
        <v>38.56</v>
      </c>
      <c r="AI43" s="201">
        <v>4.82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9.5399999999999991</v>
      </c>
      <c r="K44" s="201">
        <v>9.41</v>
      </c>
      <c r="L44" s="201">
        <v>268.87</v>
      </c>
      <c r="M44" s="201">
        <v>0.91</v>
      </c>
      <c r="N44" s="201">
        <v>1.17</v>
      </c>
      <c r="O44" s="201">
        <v>0</v>
      </c>
      <c r="P44" s="201">
        <v>0.87</v>
      </c>
      <c r="Q44" s="201">
        <v>3.35</v>
      </c>
      <c r="R44" s="201">
        <v>13.01</v>
      </c>
      <c r="S44" s="201">
        <v>8.1</v>
      </c>
      <c r="T44" s="201">
        <v>0</v>
      </c>
      <c r="U44" s="201">
        <v>2.08</v>
      </c>
      <c r="V44" s="201">
        <v>4.37</v>
      </c>
      <c r="W44" s="201">
        <v>1</v>
      </c>
      <c r="X44" s="201">
        <v>2.68</v>
      </c>
      <c r="Y44" s="201">
        <v>0</v>
      </c>
      <c r="Z44" s="201">
        <v>19.489999999999998</v>
      </c>
      <c r="AA44" s="201">
        <v>19.93</v>
      </c>
      <c r="AB44" s="201">
        <v>0</v>
      </c>
      <c r="AC44" s="201">
        <v>12.92</v>
      </c>
      <c r="AD44" s="201">
        <v>0</v>
      </c>
      <c r="AE44" s="201">
        <v>0</v>
      </c>
      <c r="AF44" s="201">
        <v>0</v>
      </c>
      <c r="AG44" s="201">
        <v>0</v>
      </c>
      <c r="AH44" s="201">
        <v>38.56</v>
      </c>
      <c r="AI44" s="201">
        <v>4.82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9.5399999999999991</v>
      </c>
      <c r="K45" s="201">
        <v>9.41</v>
      </c>
      <c r="L45" s="201">
        <v>268.87</v>
      </c>
      <c r="M45" s="201">
        <v>0.91</v>
      </c>
      <c r="N45" s="201">
        <v>1.17</v>
      </c>
      <c r="O45" s="201">
        <v>0</v>
      </c>
      <c r="P45" s="201">
        <v>0.87</v>
      </c>
      <c r="Q45" s="201">
        <v>3.35</v>
      </c>
      <c r="R45" s="201">
        <v>13.01</v>
      </c>
      <c r="S45" s="201">
        <v>8.1</v>
      </c>
      <c r="T45" s="201">
        <v>0</v>
      </c>
      <c r="U45" s="201">
        <v>2.08</v>
      </c>
      <c r="V45" s="201">
        <v>4.37</v>
      </c>
      <c r="W45" s="201">
        <v>1</v>
      </c>
      <c r="X45" s="201">
        <v>2.68</v>
      </c>
      <c r="Y45" s="201">
        <v>0</v>
      </c>
      <c r="Z45" s="201">
        <v>1.26</v>
      </c>
      <c r="AA45" s="201">
        <v>1.54</v>
      </c>
      <c r="AB45" s="201">
        <v>0</v>
      </c>
      <c r="AC45" s="201">
        <v>12.92</v>
      </c>
      <c r="AD45" s="201">
        <v>0</v>
      </c>
      <c r="AE45" s="201">
        <v>0</v>
      </c>
      <c r="AF45" s="201">
        <v>0</v>
      </c>
      <c r="AG45" s="201">
        <v>0</v>
      </c>
      <c r="AH45" s="201">
        <v>38.56</v>
      </c>
      <c r="AI45" s="201">
        <v>4.82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9.5399999999999991</v>
      </c>
      <c r="K46" s="201">
        <v>8.09</v>
      </c>
      <c r="L46" s="201">
        <v>268.87</v>
      </c>
      <c r="M46" s="201">
        <v>0.91</v>
      </c>
      <c r="N46" s="201">
        <v>1.17</v>
      </c>
      <c r="O46" s="201">
        <v>0</v>
      </c>
      <c r="P46" s="201">
        <v>0.87</v>
      </c>
      <c r="Q46" s="201">
        <v>0.11</v>
      </c>
      <c r="R46" s="201">
        <v>0.42</v>
      </c>
      <c r="S46" s="201">
        <v>0.26</v>
      </c>
      <c r="T46" s="201">
        <v>0</v>
      </c>
      <c r="U46" s="201">
        <v>2.08</v>
      </c>
      <c r="V46" s="201">
        <v>0.5</v>
      </c>
      <c r="W46" s="201">
        <v>1</v>
      </c>
      <c r="X46" s="201">
        <v>2.68</v>
      </c>
      <c r="Y46" s="201">
        <v>0</v>
      </c>
      <c r="Z46" s="201">
        <v>1.26</v>
      </c>
      <c r="AA46" s="201">
        <v>1.54</v>
      </c>
      <c r="AB46" s="201">
        <v>0</v>
      </c>
      <c r="AC46" s="201">
        <v>12.92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4.82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9.5399999999999991</v>
      </c>
      <c r="K47" s="201">
        <v>4.8499999999999996</v>
      </c>
      <c r="L47" s="201">
        <v>268.87</v>
      </c>
      <c r="M47" s="201">
        <v>0.91</v>
      </c>
      <c r="N47" s="201">
        <v>1.17</v>
      </c>
      <c r="O47" s="201">
        <v>0</v>
      </c>
      <c r="P47" s="201">
        <v>0.87</v>
      </c>
      <c r="Q47" s="201">
        <v>0.11</v>
      </c>
      <c r="R47" s="201">
        <v>0.42</v>
      </c>
      <c r="S47" s="201">
        <v>0.26</v>
      </c>
      <c r="T47" s="201">
        <v>0</v>
      </c>
      <c r="U47" s="201">
        <v>2.08</v>
      </c>
      <c r="V47" s="201">
        <v>0.5</v>
      </c>
      <c r="W47" s="201">
        <v>1</v>
      </c>
      <c r="X47" s="201">
        <v>2.68</v>
      </c>
      <c r="Y47" s="201">
        <v>0</v>
      </c>
      <c r="Z47" s="201">
        <v>1.26</v>
      </c>
      <c r="AA47" s="201">
        <v>1.54</v>
      </c>
      <c r="AB47" s="201">
        <v>0</v>
      </c>
      <c r="AC47" s="201">
        <v>12.92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4.82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9.5399999999999991</v>
      </c>
      <c r="K48" s="201">
        <v>4.8499999999999996</v>
      </c>
      <c r="L48" s="201">
        <v>268.87</v>
      </c>
      <c r="M48" s="201">
        <v>0.91</v>
      </c>
      <c r="N48" s="201">
        <v>1.17</v>
      </c>
      <c r="O48" s="201">
        <v>0</v>
      </c>
      <c r="P48" s="201">
        <v>0.87</v>
      </c>
      <c r="Q48" s="201">
        <v>0.11</v>
      </c>
      <c r="R48" s="201">
        <v>0.42</v>
      </c>
      <c r="S48" s="201">
        <v>0.26</v>
      </c>
      <c r="T48" s="201">
        <v>0</v>
      </c>
      <c r="U48" s="201">
        <v>2.08</v>
      </c>
      <c r="V48" s="201">
        <v>0.5</v>
      </c>
      <c r="W48" s="201">
        <v>1</v>
      </c>
      <c r="X48" s="201">
        <v>2.68</v>
      </c>
      <c r="Y48" s="201">
        <v>0</v>
      </c>
      <c r="Z48" s="201">
        <v>1.26</v>
      </c>
      <c r="AA48" s="201">
        <v>1.54</v>
      </c>
      <c r="AB48" s="201">
        <v>0</v>
      </c>
      <c r="AC48" s="201">
        <v>12.92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4.82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11.56</v>
      </c>
      <c r="K49" s="201">
        <v>0</v>
      </c>
      <c r="L49" s="201">
        <v>190.5</v>
      </c>
      <c r="M49" s="201">
        <v>0.91</v>
      </c>
      <c r="N49" s="201">
        <v>1.17</v>
      </c>
      <c r="O49" s="201">
        <v>0</v>
      </c>
      <c r="P49" s="201">
        <v>0.87</v>
      </c>
      <c r="Q49" s="201">
        <v>0.11</v>
      </c>
      <c r="R49" s="201">
        <v>0.42</v>
      </c>
      <c r="S49" s="201">
        <v>0.26</v>
      </c>
      <c r="T49" s="201">
        <v>0</v>
      </c>
      <c r="U49" s="201">
        <v>2.08</v>
      </c>
      <c r="V49" s="201">
        <v>0.5</v>
      </c>
      <c r="W49" s="201">
        <v>1</v>
      </c>
      <c r="X49" s="201">
        <v>2.68</v>
      </c>
      <c r="Y49" s="201">
        <v>0</v>
      </c>
      <c r="Z49" s="201">
        <v>1.26</v>
      </c>
      <c r="AA49" s="201">
        <v>1.54</v>
      </c>
      <c r="AB49" s="201">
        <v>0</v>
      </c>
      <c r="AC49" s="201">
        <v>12.92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4.82</v>
      </c>
      <c r="AJ49" s="201">
        <v>0</v>
      </c>
      <c r="AK49" s="201">
        <v>16.940000000000001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11.56</v>
      </c>
      <c r="K50" s="201">
        <v>0.04</v>
      </c>
      <c r="L50" s="201">
        <v>164.37</v>
      </c>
      <c r="M50" s="201">
        <v>0.91</v>
      </c>
      <c r="N50" s="201">
        <v>1.17</v>
      </c>
      <c r="O50" s="201">
        <v>0</v>
      </c>
      <c r="P50" s="201">
        <v>0.87</v>
      </c>
      <c r="Q50" s="201">
        <v>0.11</v>
      </c>
      <c r="R50" s="201">
        <v>0.42</v>
      </c>
      <c r="S50" s="201">
        <v>0.26</v>
      </c>
      <c r="T50" s="201">
        <v>0</v>
      </c>
      <c r="U50" s="201">
        <v>2.08</v>
      </c>
      <c r="V50" s="201">
        <v>0.5</v>
      </c>
      <c r="W50" s="201">
        <v>1</v>
      </c>
      <c r="X50" s="201">
        <v>2.68</v>
      </c>
      <c r="Y50" s="201">
        <v>0</v>
      </c>
      <c r="Z50" s="201">
        <v>1.26</v>
      </c>
      <c r="AA50" s="201">
        <v>1.54</v>
      </c>
      <c r="AB50" s="201">
        <v>0</v>
      </c>
      <c r="AC50" s="201">
        <v>12.92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4.82</v>
      </c>
      <c r="AJ50" s="201">
        <v>0</v>
      </c>
      <c r="AK50" s="201">
        <v>16.940000000000001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11.89</v>
      </c>
      <c r="K51" s="201">
        <v>0</v>
      </c>
      <c r="L51" s="201">
        <v>147.91999999999999</v>
      </c>
      <c r="M51" s="201">
        <v>0.91</v>
      </c>
      <c r="N51" s="201">
        <v>1.17</v>
      </c>
      <c r="O51" s="201">
        <v>0</v>
      </c>
      <c r="P51" s="201">
        <v>0.87</v>
      </c>
      <c r="Q51" s="201">
        <v>0.11</v>
      </c>
      <c r="R51" s="201">
        <v>0.42</v>
      </c>
      <c r="S51" s="201">
        <v>0.26</v>
      </c>
      <c r="T51" s="201">
        <v>0</v>
      </c>
      <c r="U51" s="201">
        <v>2.08</v>
      </c>
      <c r="V51" s="201">
        <v>0.5</v>
      </c>
      <c r="W51" s="201">
        <v>1</v>
      </c>
      <c r="X51" s="201">
        <v>2.69</v>
      </c>
      <c r="Y51" s="201">
        <v>0</v>
      </c>
      <c r="Z51" s="201">
        <v>1.26</v>
      </c>
      <c r="AA51" s="201">
        <v>1.54</v>
      </c>
      <c r="AB51" s="201">
        <v>0</v>
      </c>
      <c r="AC51" s="201">
        <v>12.92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3.86</v>
      </c>
      <c r="AJ51" s="201">
        <v>0</v>
      </c>
      <c r="AK51" s="201">
        <v>19.600000000000001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11.89</v>
      </c>
      <c r="K52" s="201">
        <v>0</v>
      </c>
      <c r="L52" s="201">
        <v>112.12</v>
      </c>
      <c r="M52" s="201">
        <v>0.91</v>
      </c>
      <c r="N52" s="201">
        <v>1.17</v>
      </c>
      <c r="O52" s="201">
        <v>0</v>
      </c>
      <c r="P52" s="201">
        <v>0.87</v>
      </c>
      <c r="Q52" s="201">
        <v>0.11</v>
      </c>
      <c r="R52" s="201">
        <v>0.42</v>
      </c>
      <c r="S52" s="201">
        <v>0.26</v>
      </c>
      <c r="T52" s="201">
        <v>0</v>
      </c>
      <c r="U52" s="201">
        <v>2.08</v>
      </c>
      <c r="V52" s="201">
        <v>0.5</v>
      </c>
      <c r="W52" s="201">
        <v>1</v>
      </c>
      <c r="X52" s="201">
        <v>2.69</v>
      </c>
      <c r="Y52" s="201">
        <v>0</v>
      </c>
      <c r="Z52" s="201">
        <v>1.26</v>
      </c>
      <c r="AA52" s="201">
        <v>1.54</v>
      </c>
      <c r="AB52" s="201">
        <v>0</v>
      </c>
      <c r="AC52" s="201">
        <v>12.92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3.86</v>
      </c>
      <c r="AJ52" s="201">
        <v>0</v>
      </c>
      <c r="AK52" s="201">
        <v>19.600000000000001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11.89</v>
      </c>
      <c r="K53" s="201">
        <v>0</v>
      </c>
      <c r="L53" s="201">
        <v>56.97</v>
      </c>
      <c r="M53" s="201">
        <v>0.91</v>
      </c>
      <c r="N53" s="201">
        <v>1.17</v>
      </c>
      <c r="O53" s="201">
        <v>0</v>
      </c>
      <c r="P53" s="201">
        <v>0.87</v>
      </c>
      <c r="Q53" s="201">
        <v>0.11</v>
      </c>
      <c r="R53" s="201">
        <v>0.42</v>
      </c>
      <c r="S53" s="201">
        <v>0.26</v>
      </c>
      <c r="T53" s="201">
        <v>0</v>
      </c>
      <c r="U53" s="201">
        <v>2.08</v>
      </c>
      <c r="V53" s="201">
        <v>0.5</v>
      </c>
      <c r="W53" s="201">
        <v>1</v>
      </c>
      <c r="X53" s="201">
        <v>2.69</v>
      </c>
      <c r="Y53" s="201">
        <v>0</v>
      </c>
      <c r="Z53" s="201">
        <v>1.26</v>
      </c>
      <c r="AA53" s="201">
        <v>1.54</v>
      </c>
      <c r="AB53" s="201">
        <v>0</v>
      </c>
      <c r="AC53" s="201">
        <v>12.92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3.86</v>
      </c>
      <c r="AJ53" s="201">
        <v>0</v>
      </c>
      <c r="AK53" s="201">
        <v>19.600000000000001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11.89</v>
      </c>
      <c r="K54" s="201">
        <v>0</v>
      </c>
      <c r="L54" s="201">
        <v>31.81</v>
      </c>
      <c r="M54" s="201">
        <v>0.91</v>
      </c>
      <c r="N54" s="201">
        <v>1.17</v>
      </c>
      <c r="O54" s="201">
        <v>0</v>
      </c>
      <c r="P54" s="201">
        <v>0.87</v>
      </c>
      <c r="Q54" s="201">
        <v>0.11</v>
      </c>
      <c r="R54" s="201">
        <v>0.42</v>
      </c>
      <c r="S54" s="201">
        <v>0.26</v>
      </c>
      <c r="T54" s="201">
        <v>0</v>
      </c>
      <c r="U54" s="201">
        <v>2.08</v>
      </c>
      <c r="V54" s="201">
        <v>0.5</v>
      </c>
      <c r="W54" s="201">
        <v>1</v>
      </c>
      <c r="X54" s="201">
        <v>2.69</v>
      </c>
      <c r="Y54" s="201">
        <v>0</v>
      </c>
      <c r="Z54" s="201">
        <v>1.26</v>
      </c>
      <c r="AA54" s="201">
        <v>1.54</v>
      </c>
      <c r="AB54" s="201">
        <v>0</v>
      </c>
      <c r="AC54" s="201">
        <v>12.92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3.86</v>
      </c>
      <c r="AJ54" s="201">
        <v>0</v>
      </c>
      <c r="AK54" s="201">
        <v>19.600000000000001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12.23</v>
      </c>
      <c r="K55" s="201">
        <v>0.3</v>
      </c>
      <c r="L55" s="201">
        <v>40.51</v>
      </c>
      <c r="M55" s="201">
        <v>0.91</v>
      </c>
      <c r="N55" s="201">
        <v>1.17</v>
      </c>
      <c r="O55" s="201">
        <v>0</v>
      </c>
      <c r="P55" s="201">
        <v>0.87</v>
      </c>
      <c r="Q55" s="201">
        <v>0.11</v>
      </c>
      <c r="R55" s="201">
        <v>0.42</v>
      </c>
      <c r="S55" s="201">
        <v>0.26</v>
      </c>
      <c r="T55" s="201">
        <v>0</v>
      </c>
      <c r="U55" s="201">
        <v>2.08</v>
      </c>
      <c r="V55" s="201">
        <v>0.34</v>
      </c>
      <c r="W55" s="201">
        <v>1</v>
      </c>
      <c r="X55" s="201">
        <v>2.69</v>
      </c>
      <c r="Y55" s="201">
        <v>0</v>
      </c>
      <c r="Z55" s="201">
        <v>1.26</v>
      </c>
      <c r="AA55" s="201">
        <v>1.54</v>
      </c>
      <c r="AB55" s="201">
        <v>0</v>
      </c>
      <c r="AC55" s="201">
        <v>16.34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6.2</v>
      </c>
      <c r="AJ55" s="201">
        <v>0</v>
      </c>
      <c r="AK55" s="201">
        <v>19.600000000000001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12.23</v>
      </c>
      <c r="K56" s="201">
        <v>0.3</v>
      </c>
      <c r="L56" s="201">
        <v>18.739999999999998</v>
      </c>
      <c r="M56" s="201">
        <v>0.91</v>
      </c>
      <c r="N56" s="201">
        <v>1.17</v>
      </c>
      <c r="O56" s="201">
        <v>0</v>
      </c>
      <c r="P56" s="201">
        <v>0.87</v>
      </c>
      <c r="Q56" s="201">
        <v>0.11</v>
      </c>
      <c r="R56" s="201">
        <v>0.42</v>
      </c>
      <c r="S56" s="201">
        <v>0.26</v>
      </c>
      <c r="T56" s="201">
        <v>0</v>
      </c>
      <c r="U56" s="201">
        <v>2.08</v>
      </c>
      <c r="V56" s="201">
        <v>0.34</v>
      </c>
      <c r="W56" s="201">
        <v>1</v>
      </c>
      <c r="X56" s="201">
        <v>2.69</v>
      </c>
      <c r="Y56" s="201">
        <v>0</v>
      </c>
      <c r="Z56" s="201">
        <v>1.26</v>
      </c>
      <c r="AA56" s="201">
        <v>1.54</v>
      </c>
      <c r="AB56" s="201">
        <v>0</v>
      </c>
      <c r="AC56" s="201">
        <v>16.34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6.2</v>
      </c>
      <c r="AJ56" s="201">
        <v>0</v>
      </c>
      <c r="AK56" s="201">
        <v>19.600000000000001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12.23</v>
      </c>
      <c r="K57" s="201">
        <v>0.3</v>
      </c>
      <c r="L57" s="201">
        <v>18.739999999999998</v>
      </c>
      <c r="M57" s="201">
        <v>0.91</v>
      </c>
      <c r="N57" s="201">
        <v>1.17</v>
      </c>
      <c r="O57" s="201">
        <v>0</v>
      </c>
      <c r="P57" s="201">
        <v>0.87</v>
      </c>
      <c r="Q57" s="201">
        <v>0.11</v>
      </c>
      <c r="R57" s="201">
        <v>0.42</v>
      </c>
      <c r="S57" s="201">
        <v>0.26</v>
      </c>
      <c r="T57" s="201">
        <v>0</v>
      </c>
      <c r="U57" s="201">
        <v>2.08</v>
      </c>
      <c r="V57" s="201">
        <v>0.5</v>
      </c>
      <c r="W57" s="201">
        <v>1</v>
      </c>
      <c r="X57" s="201">
        <v>2.69</v>
      </c>
      <c r="Y57" s="201">
        <v>0</v>
      </c>
      <c r="Z57" s="201">
        <v>1.26</v>
      </c>
      <c r="AA57" s="201">
        <v>1.54</v>
      </c>
      <c r="AB57" s="201">
        <v>0</v>
      </c>
      <c r="AC57" s="201">
        <v>12.92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3.86</v>
      </c>
      <c r="AJ57" s="201">
        <v>0</v>
      </c>
      <c r="AK57" s="201">
        <v>19.600000000000001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12.23</v>
      </c>
      <c r="K58" s="201">
        <v>0.3</v>
      </c>
      <c r="L58" s="201">
        <v>18.739999999999998</v>
      </c>
      <c r="M58" s="201">
        <v>0.91</v>
      </c>
      <c r="N58" s="201">
        <v>1.17</v>
      </c>
      <c r="O58" s="201">
        <v>0</v>
      </c>
      <c r="P58" s="201">
        <v>0.87</v>
      </c>
      <c r="Q58" s="201">
        <v>0.11</v>
      </c>
      <c r="R58" s="201">
        <v>0.42</v>
      </c>
      <c r="S58" s="201">
        <v>0.26</v>
      </c>
      <c r="T58" s="201">
        <v>0</v>
      </c>
      <c r="U58" s="201">
        <v>2.08</v>
      </c>
      <c r="V58" s="201">
        <v>0.5</v>
      </c>
      <c r="W58" s="201">
        <v>1</v>
      </c>
      <c r="X58" s="201">
        <v>2.69</v>
      </c>
      <c r="Y58" s="201">
        <v>0</v>
      </c>
      <c r="Z58" s="201">
        <v>1.26</v>
      </c>
      <c r="AA58" s="201">
        <v>1.54</v>
      </c>
      <c r="AB58" s="201">
        <v>0</v>
      </c>
      <c r="AC58" s="201">
        <v>12.92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3.86</v>
      </c>
      <c r="AJ58" s="201">
        <v>0</v>
      </c>
      <c r="AK58" s="201">
        <v>19.600000000000001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12.23</v>
      </c>
      <c r="K59" s="201">
        <v>0.21</v>
      </c>
      <c r="L59" s="201">
        <v>18.739999999999998</v>
      </c>
      <c r="M59" s="201">
        <v>0.91</v>
      </c>
      <c r="N59" s="201">
        <v>1.17</v>
      </c>
      <c r="O59" s="201">
        <v>0</v>
      </c>
      <c r="P59" s="201">
        <v>0.87</v>
      </c>
      <c r="Q59" s="201">
        <v>0.11</v>
      </c>
      <c r="R59" s="201">
        <v>0.42</v>
      </c>
      <c r="S59" s="201">
        <v>0.26</v>
      </c>
      <c r="T59" s="201">
        <v>0</v>
      </c>
      <c r="U59" s="201">
        <v>2.08</v>
      </c>
      <c r="V59" s="201">
        <v>0.34</v>
      </c>
      <c r="W59" s="201">
        <v>1</v>
      </c>
      <c r="X59" s="201">
        <v>2.69</v>
      </c>
      <c r="Y59" s="201">
        <v>0</v>
      </c>
      <c r="Z59" s="201">
        <v>1.26</v>
      </c>
      <c r="AA59" s="201">
        <v>1.54</v>
      </c>
      <c r="AB59" s="201">
        <v>0</v>
      </c>
      <c r="AC59" s="201">
        <v>12.92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3.86</v>
      </c>
      <c r="AJ59" s="201">
        <v>0</v>
      </c>
      <c r="AK59" s="201">
        <v>19.600000000000001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12.57</v>
      </c>
      <c r="K60" s="201">
        <v>0.3</v>
      </c>
      <c r="L60" s="201">
        <v>18.739999999999998</v>
      </c>
      <c r="M60" s="201">
        <v>0.91</v>
      </c>
      <c r="N60" s="201">
        <v>1.17</v>
      </c>
      <c r="O60" s="201">
        <v>0</v>
      </c>
      <c r="P60" s="201">
        <v>0.87</v>
      </c>
      <c r="Q60" s="201">
        <v>0.11</v>
      </c>
      <c r="R60" s="201">
        <v>0.42</v>
      </c>
      <c r="S60" s="201">
        <v>0.26</v>
      </c>
      <c r="T60" s="201">
        <v>0</v>
      </c>
      <c r="U60" s="201">
        <v>2.08</v>
      </c>
      <c r="V60" s="201">
        <v>0.5</v>
      </c>
      <c r="W60" s="201">
        <v>1</v>
      </c>
      <c r="X60" s="201">
        <v>2.69</v>
      </c>
      <c r="Y60" s="201">
        <v>0</v>
      </c>
      <c r="Z60" s="201">
        <v>1.26</v>
      </c>
      <c r="AA60" s="201">
        <v>1.54</v>
      </c>
      <c r="AB60" s="201">
        <v>0</v>
      </c>
      <c r="AC60" s="201">
        <v>12.92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3.86</v>
      </c>
      <c r="AJ60" s="201">
        <v>0</v>
      </c>
      <c r="AK60" s="201">
        <v>19.600000000000001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12.57</v>
      </c>
      <c r="K61" s="201">
        <v>0.3</v>
      </c>
      <c r="L61" s="201">
        <v>18.739999999999998</v>
      </c>
      <c r="M61" s="201">
        <v>0.91</v>
      </c>
      <c r="N61" s="201">
        <v>1.17</v>
      </c>
      <c r="O61" s="201">
        <v>0</v>
      </c>
      <c r="P61" s="201">
        <v>0.87</v>
      </c>
      <c r="Q61" s="201">
        <v>0.11</v>
      </c>
      <c r="R61" s="201">
        <v>0.42</v>
      </c>
      <c r="S61" s="201">
        <v>0.26</v>
      </c>
      <c r="T61" s="201">
        <v>0</v>
      </c>
      <c r="U61" s="201">
        <v>2.08</v>
      </c>
      <c r="V61" s="201">
        <v>0.5</v>
      </c>
      <c r="W61" s="201">
        <v>1</v>
      </c>
      <c r="X61" s="201">
        <v>2.69</v>
      </c>
      <c r="Y61" s="201">
        <v>0</v>
      </c>
      <c r="Z61" s="201">
        <v>1.26</v>
      </c>
      <c r="AA61" s="201">
        <v>1.54</v>
      </c>
      <c r="AB61" s="201">
        <v>0</v>
      </c>
      <c r="AC61" s="201">
        <v>12.92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3.86</v>
      </c>
      <c r="AJ61" s="201">
        <v>0</v>
      </c>
      <c r="AK61" s="201">
        <v>20.329999999999998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12.57</v>
      </c>
      <c r="K62" s="201">
        <v>0.3</v>
      </c>
      <c r="L62" s="201">
        <v>18.739999999999998</v>
      </c>
      <c r="M62" s="201">
        <v>0.91</v>
      </c>
      <c r="N62" s="201">
        <v>1.17</v>
      </c>
      <c r="O62" s="201">
        <v>0</v>
      </c>
      <c r="P62" s="201">
        <v>0.87</v>
      </c>
      <c r="Q62" s="201">
        <v>0.11</v>
      </c>
      <c r="R62" s="201">
        <v>0.42</v>
      </c>
      <c r="S62" s="201">
        <v>0.26</v>
      </c>
      <c r="T62" s="201">
        <v>0</v>
      </c>
      <c r="U62" s="201">
        <v>2.08</v>
      </c>
      <c r="V62" s="201">
        <v>0.5</v>
      </c>
      <c r="W62" s="201">
        <v>1</v>
      </c>
      <c r="X62" s="201">
        <v>2.69</v>
      </c>
      <c r="Y62" s="201">
        <v>0</v>
      </c>
      <c r="Z62" s="201">
        <v>1.26</v>
      </c>
      <c r="AA62" s="201">
        <v>1.54</v>
      </c>
      <c r="AB62" s="201">
        <v>0</v>
      </c>
      <c r="AC62" s="201">
        <v>12.92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3.86</v>
      </c>
      <c r="AJ62" s="201">
        <v>0</v>
      </c>
      <c r="AK62" s="201">
        <v>20.329999999999998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15.59</v>
      </c>
      <c r="K63" s="201">
        <v>0.3</v>
      </c>
      <c r="L63" s="201">
        <v>18.739999999999998</v>
      </c>
      <c r="M63" s="201">
        <v>0.91</v>
      </c>
      <c r="N63" s="201">
        <v>1.17</v>
      </c>
      <c r="O63" s="201">
        <v>0</v>
      </c>
      <c r="P63" s="201">
        <v>0.87</v>
      </c>
      <c r="Q63" s="201">
        <v>0.11</v>
      </c>
      <c r="R63" s="201">
        <v>0.42</v>
      </c>
      <c r="S63" s="201">
        <v>0.26</v>
      </c>
      <c r="T63" s="201">
        <v>0</v>
      </c>
      <c r="U63" s="201">
        <v>2.08</v>
      </c>
      <c r="V63" s="201">
        <v>0.5</v>
      </c>
      <c r="W63" s="201">
        <v>1</v>
      </c>
      <c r="X63" s="201">
        <v>2.69</v>
      </c>
      <c r="Y63" s="201">
        <v>0</v>
      </c>
      <c r="Z63" s="201">
        <v>1.26</v>
      </c>
      <c r="AA63" s="201">
        <v>1.54</v>
      </c>
      <c r="AB63" s="201">
        <v>0</v>
      </c>
      <c r="AC63" s="201">
        <v>12.92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3.86</v>
      </c>
      <c r="AJ63" s="201">
        <v>0</v>
      </c>
      <c r="AK63" s="201">
        <v>20.329999999999998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3.98</v>
      </c>
      <c r="K64" s="201">
        <v>0.3</v>
      </c>
      <c r="L64" s="201">
        <v>18.739999999999998</v>
      </c>
      <c r="M64" s="201">
        <v>0.91</v>
      </c>
      <c r="N64" s="201">
        <v>1.17</v>
      </c>
      <c r="O64" s="201">
        <v>0</v>
      </c>
      <c r="P64" s="201">
        <v>0.87</v>
      </c>
      <c r="Q64" s="201">
        <v>0.11</v>
      </c>
      <c r="R64" s="201">
        <v>0.42</v>
      </c>
      <c r="S64" s="201">
        <v>0.26</v>
      </c>
      <c r="T64" s="201">
        <v>0</v>
      </c>
      <c r="U64" s="201">
        <v>2.08</v>
      </c>
      <c r="V64" s="201">
        <v>0.5</v>
      </c>
      <c r="W64" s="201">
        <v>1</v>
      </c>
      <c r="X64" s="201">
        <v>2.69</v>
      </c>
      <c r="Y64" s="201">
        <v>0</v>
      </c>
      <c r="Z64" s="201">
        <v>1.26</v>
      </c>
      <c r="AA64" s="201">
        <v>1.54</v>
      </c>
      <c r="AB64" s="201">
        <v>0</v>
      </c>
      <c r="AC64" s="201">
        <v>13.29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3.86</v>
      </c>
      <c r="AJ64" s="201">
        <v>0</v>
      </c>
      <c r="AK64" s="201">
        <v>5.23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5.15</v>
      </c>
      <c r="K65" s="201">
        <v>0.3</v>
      </c>
      <c r="L65" s="201">
        <v>18.739999999999998</v>
      </c>
      <c r="M65" s="201">
        <v>0.91</v>
      </c>
      <c r="N65" s="201">
        <v>1.17</v>
      </c>
      <c r="O65" s="201">
        <v>0</v>
      </c>
      <c r="P65" s="201">
        <v>0.87</v>
      </c>
      <c r="Q65" s="201">
        <v>0.11</v>
      </c>
      <c r="R65" s="201">
        <v>0.42</v>
      </c>
      <c r="S65" s="201">
        <v>0.26</v>
      </c>
      <c r="T65" s="201">
        <v>0</v>
      </c>
      <c r="U65" s="201">
        <v>2.08</v>
      </c>
      <c r="V65" s="201">
        <v>0.5</v>
      </c>
      <c r="W65" s="201">
        <v>1</v>
      </c>
      <c r="X65" s="201">
        <v>2.69</v>
      </c>
      <c r="Y65" s="201">
        <v>0</v>
      </c>
      <c r="Z65" s="201">
        <v>1.26</v>
      </c>
      <c r="AA65" s="201">
        <v>1.54</v>
      </c>
      <c r="AB65" s="201">
        <v>0</v>
      </c>
      <c r="AC65" s="201">
        <v>13.29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3.86</v>
      </c>
      <c r="AJ65" s="201">
        <v>0</v>
      </c>
      <c r="AK65" s="201">
        <v>5.23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5.15</v>
      </c>
      <c r="K66" s="201">
        <v>0.3</v>
      </c>
      <c r="L66" s="201">
        <v>18.739999999999998</v>
      </c>
      <c r="M66" s="201">
        <v>0.91</v>
      </c>
      <c r="N66" s="201">
        <v>1.17</v>
      </c>
      <c r="O66" s="201">
        <v>0</v>
      </c>
      <c r="P66" s="201">
        <v>0.87</v>
      </c>
      <c r="Q66" s="201">
        <v>0.11</v>
      </c>
      <c r="R66" s="201">
        <v>0.42</v>
      </c>
      <c r="S66" s="201">
        <v>0.26</v>
      </c>
      <c r="T66" s="201">
        <v>0</v>
      </c>
      <c r="U66" s="201">
        <v>2.08</v>
      </c>
      <c r="V66" s="201">
        <v>0.5</v>
      </c>
      <c r="W66" s="201">
        <v>1</v>
      </c>
      <c r="X66" s="201">
        <v>2.69</v>
      </c>
      <c r="Y66" s="201">
        <v>0</v>
      </c>
      <c r="Z66" s="201">
        <v>1.26</v>
      </c>
      <c r="AA66" s="201">
        <v>1.54</v>
      </c>
      <c r="AB66" s="201">
        <v>0</v>
      </c>
      <c r="AC66" s="201">
        <v>13.29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3.86</v>
      </c>
      <c r="AJ66" s="201">
        <v>0</v>
      </c>
      <c r="AK66" s="201">
        <v>5.23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3.98</v>
      </c>
      <c r="K67" s="201">
        <v>0.3</v>
      </c>
      <c r="L67" s="201">
        <v>18.739999999999998</v>
      </c>
      <c r="M67" s="201">
        <v>0.91</v>
      </c>
      <c r="N67" s="201">
        <v>1.17</v>
      </c>
      <c r="O67" s="201">
        <v>0</v>
      </c>
      <c r="P67" s="201">
        <v>0.87</v>
      </c>
      <c r="Q67" s="201">
        <v>0.11</v>
      </c>
      <c r="R67" s="201">
        <v>0.42</v>
      </c>
      <c r="S67" s="201">
        <v>0.26</v>
      </c>
      <c r="T67" s="201">
        <v>0</v>
      </c>
      <c r="U67" s="201">
        <v>2.08</v>
      </c>
      <c r="V67" s="201">
        <v>0.5</v>
      </c>
      <c r="W67" s="201">
        <v>1</v>
      </c>
      <c r="X67" s="201">
        <v>2.69</v>
      </c>
      <c r="Y67" s="201">
        <v>0</v>
      </c>
      <c r="Z67" s="201">
        <v>1.26</v>
      </c>
      <c r="AA67" s="201">
        <v>1.54</v>
      </c>
      <c r="AB67" s="201">
        <v>0</v>
      </c>
      <c r="AC67" s="201">
        <v>13.29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3.86</v>
      </c>
      <c r="AJ67" s="201">
        <v>0</v>
      </c>
      <c r="AK67" s="201">
        <v>5.23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3.98</v>
      </c>
      <c r="K68" s="201">
        <v>0.3</v>
      </c>
      <c r="L68" s="201">
        <v>18.739999999999998</v>
      </c>
      <c r="M68" s="201">
        <v>0.91</v>
      </c>
      <c r="N68" s="201">
        <v>1.17</v>
      </c>
      <c r="O68" s="201">
        <v>0</v>
      </c>
      <c r="P68" s="201">
        <v>0.87</v>
      </c>
      <c r="Q68" s="201">
        <v>0.11</v>
      </c>
      <c r="R68" s="201">
        <v>0.42</v>
      </c>
      <c r="S68" s="201">
        <v>0.26</v>
      </c>
      <c r="T68" s="201">
        <v>0</v>
      </c>
      <c r="U68" s="201">
        <v>2.08</v>
      </c>
      <c r="V68" s="201">
        <v>0.5</v>
      </c>
      <c r="W68" s="201">
        <v>1</v>
      </c>
      <c r="X68" s="201">
        <v>2.69</v>
      </c>
      <c r="Y68" s="201">
        <v>0</v>
      </c>
      <c r="Z68" s="201">
        <v>1.26</v>
      </c>
      <c r="AA68" s="201">
        <v>1.54</v>
      </c>
      <c r="AB68" s="201">
        <v>0</v>
      </c>
      <c r="AC68" s="201">
        <v>13.29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3.86</v>
      </c>
      <c r="AJ68" s="201">
        <v>0</v>
      </c>
      <c r="AK68" s="201">
        <v>5.23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3.98</v>
      </c>
      <c r="K69" s="201">
        <v>0.3</v>
      </c>
      <c r="L69" s="201">
        <v>18.739999999999998</v>
      </c>
      <c r="M69" s="201">
        <v>0.91</v>
      </c>
      <c r="N69" s="201">
        <v>1.17</v>
      </c>
      <c r="O69" s="201">
        <v>0</v>
      </c>
      <c r="P69" s="201">
        <v>0.87</v>
      </c>
      <c r="Q69" s="201">
        <v>0.11</v>
      </c>
      <c r="R69" s="201">
        <v>0.42</v>
      </c>
      <c r="S69" s="201">
        <v>0.26</v>
      </c>
      <c r="T69" s="201">
        <v>0</v>
      </c>
      <c r="U69" s="201">
        <v>2.08</v>
      </c>
      <c r="V69" s="201">
        <v>0.5</v>
      </c>
      <c r="W69" s="201">
        <v>1</v>
      </c>
      <c r="X69" s="201">
        <v>2.69</v>
      </c>
      <c r="Y69" s="201">
        <v>0</v>
      </c>
      <c r="Z69" s="201">
        <v>1.26</v>
      </c>
      <c r="AA69" s="201">
        <v>1.54</v>
      </c>
      <c r="AB69" s="201">
        <v>0</v>
      </c>
      <c r="AC69" s="201">
        <v>13.29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3.86</v>
      </c>
      <c r="AJ69" s="201">
        <v>0</v>
      </c>
      <c r="AK69" s="201">
        <v>5.23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3.98</v>
      </c>
      <c r="K70" s="201">
        <v>0.3</v>
      </c>
      <c r="L70" s="201">
        <v>18.739999999999998</v>
      </c>
      <c r="M70" s="201">
        <v>0.91</v>
      </c>
      <c r="N70" s="201">
        <v>1.17</v>
      </c>
      <c r="O70" s="201">
        <v>0</v>
      </c>
      <c r="P70" s="201">
        <v>0.87</v>
      </c>
      <c r="Q70" s="201">
        <v>0.11</v>
      </c>
      <c r="R70" s="201">
        <v>0.42</v>
      </c>
      <c r="S70" s="201">
        <v>0.26</v>
      </c>
      <c r="T70" s="201">
        <v>0</v>
      </c>
      <c r="U70" s="201">
        <v>2.08</v>
      </c>
      <c r="V70" s="201">
        <v>0.5</v>
      </c>
      <c r="W70" s="201">
        <v>1</v>
      </c>
      <c r="X70" s="201">
        <v>2.69</v>
      </c>
      <c r="Y70" s="201">
        <v>0</v>
      </c>
      <c r="Z70" s="201">
        <v>1.26</v>
      </c>
      <c r="AA70" s="201">
        <v>1.54</v>
      </c>
      <c r="AB70" s="201">
        <v>0</v>
      </c>
      <c r="AC70" s="201">
        <v>13.29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3.86</v>
      </c>
      <c r="AJ70" s="201">
        <v>0</v>
      </c>
      <c r="AK70" s="201">
        <v>5.23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0.33</v>
      </c>
      <c r="K71" s="201">
        <v>0.3</v>
      </c>
      <c r="L71" s="201">
        <v>18.739999999999998</v>
      </c>
      <c r="M71" s="201">
        <v>0.91</v>
      </c>
      <c r="N71" s="201">
        <v>1.17</v>
      </c>
      <c r="O71" s="201">
        <v>0</v>
      </c>
      <c r="P71" s="201">
        <v>0.87</v>
      </c>
      <c r="Q71" s="201">
        <v>0.11</v>
      </c>
      <c r="R71" s="201">
        <v>0.42</v>
      </c>
      <c r="S71" s="201">
        <v>0.26</v>
      </c>
      <c r="T71" s="201">
        <v>0</v>
      </c>
      <c r="U71" s="201">
        <v>2.08</v>
      </c>
      <c r="V71" s="201">
        <v>0.5</v>
      </c>
      <c r="W71" s="201">
        <v>1</v>
      </c>
      <c r="X71" s="201">
        <v>2.69</v>
      </c>
      <c r="Y71" s="201">
        <v>0</v>
      </c>
      <c r="Z71" s="201">
        <v>1.26</v>
      </c>
      <c r="AA71" s="201">
        <v>1.54</v>
      </c>
      <c r="AB71" s="201">
        <v>0</v>
      </c>
      <c r="AC71" s="201">
        <v>13.29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3.86</v>
      </c>
      <c r="AJ71" s="201">
        <v>0</v>
      </c>
      <c r="AK71" s="201">
        <v>5.23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0.33</v>
      </c>
      <c r="K72" s="201">
        <v>0.3</v>
      </c>
      <c r="L72" s="201">
        <v>18.739999999999998</v>
      </c>
      <c r="M72" s="201">
        <v>0.91</v>
      </c>
      <c r="N72" s="201">
        <v>1.17</v>
      </c>
      <c r="O72" s="201">
        <v>0</v>
      </c>
      <c r="P72" s="201">
        <v>0.87</v>
      </c>
      <c r="Q72" s="201">
        <v>0.11</v>
      </c>
      <c r="R72" s="201">
        <v>0.42</v>
      </c>
      <c r="S72" s="201">
        <v>0.26</v>
      </c>
      <c r="T72" s="201">
        <v>0</v>
      </c>
      <c r="U72" s="201">
        <v>2.08</v>
      </c>
      <c r="V72" s="201">
        <v>0.5</v>
      </c>
      <c r="W72" s="201">
        <v>1</v>
      </c>
      <c r="X72" s="201">
        <v>2.69</v>
      </c>
      <c r="Y72" s="201">
        <v>0</v>
      </c>
      <c r="Z72" s="201">
        <v>1.26</v>
      </c>
      <c r="AA72" s="201">
        <v>1.54</v>
      </c>
      <c r="AB72" s="201">
        <v>0</v>
      </c>
      <c r="AC72" s="201">
        <v>15.78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3.86</v>
      </c>
      <c r="AJ72" s="201">
        <v>0</v>
      </c>
      <c r="AK72" s="201">
        <v>5.23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0.33</v>
      </c>
      <c r="K73" s="201">
        <v>0.3</v>
      </c>
      <c r="L73" s="201">
        <v>18.739999999999998</v>
      </c>
      <c r="M73" s="201">
        <v>0.91</v>
      </c>
      <c r="N73" s="201">
        <v>1.17</v>
      </c>
      <c r="O73" s="201">
        <v>0</v>
      </c>
      <c r="P73" s="201">
        <v>0.87</v>
      </c>
      <c r="Q73" s="201">
        <v>0.11</v>
      </c>
      <c r="R73" s="201">
        <v>0.42</v>
      </c>
      <c r="S73" s="201">
        <v>0.26</v>
      </c>
      <c r="T73" s="201">
        <v>0</v>
      </c>
      <c r="U73" s="201">
        <v>2.08</v>
      </c>
      <c r="V73" s="201">
        <v>0.5</v>
      </c>
      <c r="W73" s="201">
        <v>1</v>
      </c>
      <c r="X73" s="201">
        <v>2.69</v>
      </c>
      <c r="Y73" s="201">
        <v>0</v>
      </c>
      <c r="Z73" s="201">
        <v>1.26</v>
      </c>
      <c r="AA73" s="201">
        <v>1.54</v>
      </c>
      <c r="AB73" s="201">
        <v>0</v>
      </c>
      <c r="AC73" s="201">
        <v>13.22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3.86</v>
      </c>
      <c r="AJ73" s="201">
        <v>0</v>
      </c>
      <c r="AK73" s="201">
        <v>5.23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0.33</v>
      </c>
      <c r="K74" s="201">
        <v>0.3</v>
      </c>
      <c r="L74" s="201">
        <v>18.739999999999998</v>
      </c>
      <c r="M74" s="201">
        <v>0.91</v>
      </c>
      <c r="N74" s="201">
        <v>1.17</v>
      </c>
      <c r="O74" s="201">
        <v>0</v>
      </c>
      <c r="P74" s="201">
        <v>0.87</v>
      </c>
      <c r="Q74" s="201">
        <v>0.11</v>
      </c>
      <c r="R74" s="201">
        <v>0.42</v>
      </c>
      <c r="S74" s="201">
        <v>0.26</v>
      </c>
      <c r="T74" s="201">
        <v>0</v>
      </c>
      <c r="U74" s="201">
        <v>2.08</v>
      </c>
      <c r="V74" s="201">
        <v>0.5</v>
      </c>
      <c r="W74" s="201">
        <v>1</v>
      </c>
      <c r="X74" s="201">
        <v>2.69</v>
      </c>
      <c r="Y74" s="201">
        <v>0</v>
      </c>
      <c r="Z74" s="201">
        <v>1.26</v>
      </c>
      <c r="AA74" s="201">
        <v>1.54</v>
      </c>
      <c r="AB74" s="201">
        <v>0</v>
      </c>
      <c r="AC74" s="201">
        <v>13.22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3.86</v>
      </c>
      <c r="AJ74" s="201">
        <v>0</v>
      </c>
      <c r="AK74" s="201">
        <v>5.23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0.65</v>
      </c>
      <c r="K75" s="201">
        <v>0.3</v>
      </c>
      <c r="L75" s="201">
        <v>18.739999999999998</v>
      </c>
      <c r="M75" s="201">
        <v>0.91</v>
      </c>
      <c r="N75" s="201">
        <v>1.17</v>
      </c>
      <c r="O75" s="201">
        <v>0</v>
      </c>
      <c r="P75" s="201">
        <v>0.87</v>
      </c>
      <c r="Q75" s="201">
        <v>0.11</v>
      </c>
      <c r="R75" s="201">
        <v>0.42</v>
      </c>
      <c r="S75" s="201">
        <v>0.26</v>
      </c>
      <c r="T75" s="201">
        <v>0</v>
      </c>
      <c r="U75" s="201">
        <v>2.08</v>
      </c>
      <c r="V75" s="201">
        <v>0.5</v>
      </c>
      <c r="W75" s="201">
        <v>1</v>
      </c>
      <c r="X75" s="201">
        <v>2.69</v>
      </c>
      <c r="Y75" s="201">
        <v>0</v>
      </c>
      <c r="Z75" s="201">
        <v>1.26</v>
      </c>
      <c r="AA75" s="201">
        <v>1.54</v>
      </c>
      <c r="AB75" s="201">
        <v>0</v>
      </c>
      <c r="AC75" s="201">
        <v>13.22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3.86</v>
      </c>
      <c r="AJ75" s="201">
        <v>0</v>
      </c>
      <c r="AK75" s="201">
        <v>5.23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0.65</v>
      </c>
      <c r="K76" s="201">
        <v>0.3</v>
      </c>
      <c r="L76" s="201">
        <v>18.739999999999998</v>
      </c>
      <c r="M76" s="201">
        <v>0.91</v>
      </c>
      <c r="N76" s="201">
        <v>1.17</v>
      </c>
      <c r="O76" s="201">
        <v>0</v>
      </c>
      <c r="P76" s="201">
        <v>0.87</v>
      </c>
      <c r="Q76" s="201">
        <v>0.11</v>
      </c>
      <c r="R76" s="201">
        <v>0.42</v>
      </c>
      <c r="S76" s="201">
        <v>0.26</v>
      </c>
      <c r="T76" s="201">
        <v>0</v>
      </c>
      <c r="U76" s="201">
        <v>2.08</v>
      </c>
      <c r="V76" s="201">
        <v>0.5</v>
      </c>
      <c r="W76" s="201">
        <v>1</v>
      </c>
      <c r="X76" s="201">
        <v>2.69</v>
      </c>
      <c r="Y76" s="201">
        <v>0</v>
      </c>
      <c r="Z76" s="201">
        <v>1.26</v>
      </c>
      <c r="AA76" s="201">
        <v>1.54</v>
      </c>
      <c r="AB76" s="201">
        <v>0</v>
      </c>
      <c r="AC76" s="201">
        <v>12.92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3.86</v>
      </c>
      <c r="AJ76" s="201">
        <v>0</v>
      </c>
      <c r="AK76" s="201">
        <v>5.23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10.09</v>
      </c>
      <c r="K77" s="201">
        <v>9.41</v>
      </c>
      <c r="L77" s="201">
        <v>18.739999999999998</v>
      </c>
      <c r="M77" s="201">
        <v>0.91</v>
      </c>
      <c r="N77" s="201">
        <v>1.17</v>
      </c>
      <c r="O77" s="201">
        <v>0</v>
      </c>
      <c r="P77" s="201">
        <v>0.87</v>
      </c>
      <c r="Q77" s="201">
        <v>0.11</v>
      </c>
      <c r="R77" s="201">
        <v>0.42</v>
      </c>
      <c r="S77" s="201">
        <v>0.26</v>
      </c>
      <c r="T77" s="201">
        <v>0</v>
      </c>
      <c r="U77" s="201">
        <v>2.08</v>
      </c>
      <c r="V77" s="201">
        <v>0.5</v>
      </c>
      <c r="W77" s="201">
        <v>1</v>
      </c>
      <c r="X77" s="201">
        <v>2.69</v>
      </c>
      <c r="Y77" s="201">
        <v>0</v>
      </c>
      <c r="Z77" s="201">
        <v>1.26</v>
      </c>
      <c r="AA77" s="201">
        <v>1.54</v>
      </c>
      <c r="AB77" s="201">
        <v>0</v>
      </c>
      <c r="AC77" s="201">
        <v>12.92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3.86</v>
      </c>
      <c r="AJ77" s="201">
        <v>0</v>
      </c>
      <c r="AK77" s="201">
        <v>19.600000000000001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10.09</v>
      </c>
      <c r="K78" s="201">
        <v>9.41</v>
      </c>
      <c r="L78" s="201">
        <v>18.739999999999998</v>
      </c>
      <c r="M78" s="201">
        <v>0.91</v>
      </c>
      <c r="N78" s="201">
        <v>1.17</v>
      </c>
      <c r="O78" s="201">
        <v>0</v>
      </c>
      <c r="P78" s="201">
        <v>0.87</v>
      </c>
      <c r="Q78" s="201">
        <v>0.11</v>
      </c>
      <c r="R78" s="201">
        <v>0.42</v>
      </c>
      <c r="S78" s="201">
        <v>0.26</v>
      </c>
      <c r="T78" s="201">
        <v>0</v>
      </c>
      <c r="U78" s="201">
        <v>2.08</v>
      </c>
      <c r="V78" s="201">
        <v>0.5</v>
      </c>
      <c r="W78" s="201">
        <v>1</v>
      </c>
      <c r="X78" s="201">
        <v>2.69</v>
      </c>
      <c r="Y78" s="201">
        <v>0</v>
      </c>
      <c r="Z78" s="201">
        <v>1.26</v>
      </c>
      <c r="AA78" s="201">
        <v>1.54</v>
      </c>
      <c r="AB78" s="201">
        <v>0</v>
      </c>
      <c r="AC78" s="201">
        <v>12.92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3.86</v>
      </c>
      <c r="AJ78" s="201">
        <v>0</v>
      </c>
      <c r="AK78" s="201">
        <v>19.600000000000001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10.09</v>
      </c>
      <c r="K79" s="201">
        <v>9.41</v>
      </c>
      <c r="L79" s="201">
        <v>18.739999999999998</v>
      </c>
      <c r="M79" s="201">
        <v>0.91</v>
      </c>
      <c r="N79" s="201">
        <v>1.17</v>
      </c>
      <c r="O79" s="201">
        <v>0</v>
      </c>
      <c r="P79" s="201">
        <v>0.87</v>
      </c>
      <c r="Q79" s="201">
        <v>0.11</v>
      </c>
      <c r="R79" s="201">
        <v>0.42</v>
      </c>
      <c r="S79" s="201">
        <v>0.26</v>
      </c>
      <c r="T79" s="201">
        <v>0</v>
      </c>
      <c r="U79" s="201">
        <v>2.08</v>
      </c>
      <c r="V79" s="201">
        <v>0.5</v>
      </c>
      <c r="W79" s="201">
        <v>1</v>
      </c>
      <c r="X79" s="201">
        <v>2.69</v>
      </c>
      <c r="Y79" s="201">
        <v>0</v>
      </c>
      <c r="Z79" s="201">
        <v>1.26</v>
      </c>
      <c r="AA79" s="201">
        <v>1.54</v>
      </c>
      <c r="AB79" s="201">
        <v>0</v>
      </c>
      <c r="AC79" s="201">
        <v>12.92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3.86</v>
      </c>
      <c r="AJ79" s="201">
        <v>0</v>
      </c>
      <c r="AK79" s="201">
        <v>19.600000000000001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10.09</v>
      </c>
      <c r="K80" s="201">
        <v>9.41</v>
      </c>
      <c r="L80" s="201">
        <v>18.739999999999998</v>
      </c>
      <c r="M80" s="201">
        <v>0.91</v>
      </c>
      <c r="N80" s="201">
        <v>1.17</v>
      </c>
      <c r="O80" s="201">
        <v>0</v>
      </c>
      <c r="P80" s="201">
        <v>0.87</v>
      </c>
      <c r="Q80" s="201">
        <v>0.11</v>
      </c>
      <c r="R80" s="201">
        <v>0.42</v>
      </c>
      <c r="S80" s="201">
        <v>0.26</v>
      </c>
      <c r="T80" s="201">
        <v>0</v>
      </c>
      <c r="U80" s="201">
        <v>2.08</v>
      </c>
      <c r="V80" s="201">
        <v>0.5</v>
      </c>
      <c r="W80" s="201">
        <v>1</v>
      </c>
      <c r="X80" s="201">
        <v>2.69</v>
      </c>
      <c r="Y80" s="201">
        <v>0</v>
      </c>
      <c r="Z80" s="201">
        <v>1.26</v>
      </c>
      <c r="AA80" s="201">
        <v>1.54</v>
      </c>
      <c r="AB80" s="201">
        <v>0</v>
      </c>
      <c r="AC80" s="201">
        <v>12.92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3.86</v>
      </c>
      <c r="AJ80" s="201">
        <v>0</v>
      </c>
      <c r="AK80" s="201">
        <v>19.600000000000001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10.09</v>
      </c>
      <c r="K81" s="201">
        <v>9.41</v>
      </c>
      <c r="L81" s="201">
        <v>18.739999999999998</v>
      </c>
      <c r="M81" s="201">
        <v>0.91</v>
      </c>
      <c r="N81" s="201">
        <v>1.17</v>
      </c>
      <c r="O81" s="201">
        <v>0</v>
      </c>
      <c r="P81" s="201">
        <v>0.87</v>
      </c>
      <c r="Q81" s="201">
        <v>0.11</v>
      </c>
      <c r="R81" s="201">
        <v>0.42</v>
      </c>
      <c r="S81" s="201">
        <v>0.26</v>
      </c>
      <c r="T81" s="201">
        <v>0</v>
      </c>
      <c r="U81" s="201">
        <v>2.08</v>
      </c>
      <c r="V81" s="201">
        <v>0.5</v>
      </c>
      <c r="W81" s="201">
        <v>1</v>
      </c>
      <c r="X81" s="201">
        <v>2.69</v>
      </c>
      <c r="Y81" s="201">
        <v>0</v>
      </c>
      <c r="Z81" s="201">
        <v>1.26</v>
      </c>
      <c r="AA81" s="201">
        <v>1.54</v>
      </c>
      <c r="AB81" s="201">
        <v>0</v>
      </c>
      <c r="AC81" s="201">
        <v>12.92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3.86</v>
      </c>
      <c r="AJ81" s="201">
        <v>0</v>
      </c>
      <c r="AK81" s="201">
        <v>19.600000000000001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10.09</v>
      </c>
      <c r="K82" s="201">
        <v>9.41</v>
      </c>
      <c r="L82" s="201">
        <v>18.739999999999998</v>
      </c>
      <c r="M82" s="201">
        <v>0.91</v>
      </c>
      <c r="N82" s="201">
        <v>1.17</v>
      </c>
      <c r="O82" s="201">
        <v>0</v>
      </c>
      <c r="P82" s="201">
        <v>0.87</v>
      </c>
      <c r="Q82" s="201">
        <v>0.11</v>
      </c>
      <c r="R82" s="201">
        <v>0.42</v>
      </c>
      <c r="S82" s="201">
        <v>0.26</v>
      </c>
      <c r="T82" s="201">
        <v>0</v>
      </c>
      <c r="U82" s="201">
        <v>2.08</v>
      </c>
      <c r="V82" s="201">
        <v>0.5</v>
      </c>
      <c r="W82" s="201">
        <v>1</v>
      </c>
      <c r="X82" s="201">
        <v>2.69</v>
      </c>
      <c r="Y82" s="201">
        <v>0</v>
      </c>
      <c r="Z82" s="201">
        <v>1.26</v>
      </c>
      <c r="AA82" s="201">
        <v>1.54</v>
      </c>
      <c r="AB82" s="201">
        <v>0</v>
      </c>
      <c r="AC82" s="201">
        <v>12.92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3.86</v>
      </c>
      <c r="AJ82" s="201">
        <v>0</v>
      </c>
      <c r="AK82" s="201">
        <v>19.600000000000001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10.09</v>
      </c>
      <c r="K83" s="201">
        <v>9.41</v>
      </c>
      <c r="L83" s="201">
        <v>18.739999999999998</v>
      </c>
      <c r="M83" s="201">
        <v>0.91</v>
      </c>
      <c r="N83" s="201">
        <v>1.17</v>
      </c>
      <c r="O83" s="201">
        <v>0</v>
      </c>
      <c r="P83" s="201">
        <v>0.87</v>
      </c>
      <c r="Q83" s="201">
        <v>0.11</v>
      </c>
      <c r="R83" s="201">
        <v>0.42</v>
      </c>
      <c r="S83" s="201">
        <v>0.26</v>
      </c>
      <c r="T83" s="201">
        <v>0</v>
      </c>
      <c r="U83" s="201">
        <v>2.08</v>
      </c>
      <c r="V83" s="201">
        <v>0.5</v>
      </c>
      <c r="W83" s="201">
        <v>1</v>
      </c>
      <c r="X83" s="201">
        <v>2.69</v>
      </c>
      <c r="Y83" s="201">
        <v>0</v>
      </c>
      <c r="Z83" s="201">
        <v>1.26</v>
      </c>
      <c r="AA83" s="201">
        <v>1.54</v>
      </c>
      <c r="AB83" s="201">
        <v>0</v>
      </c>
      <c r="AC83" s="201">
        <v>12.92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3.86</v>
      </c>
      <c r="AJ83" s="201">
        <v>0</v>
      </c>
      <c r="AK83" s="201">
        <v>19.600000000000001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10.09</v>
      </c>
      <c r="K84" s="201">
        <v>9.41</v>
      </c>
      <c r="L84" s="201">
        <v>18.739999999999998</v>
      </c>
      <c r="M84" s="201">
        <v>0.91</v>
      </c>
      <c r="N84" s="201">
        <v>1.17</v>
      </c>
      <c r="O84" s="201">
        <v>0</v>
      </c>
      <c r="P84" s="201">
        <v>0.87</v>
      </c>
      <c r="Q84" s="201">
        <v>0.11</v>
      </c>
      <c r="R84" s="201">
        <v>0.42</v>
      </c>
      <c r="S84" s="201">
        <v>0.26</v>
      </c>
      <c r="T84" s="201">
        <v>0</v>
      </c>
      <c r="U84" s="201">
        <v>2.08</v>
      </c>
      <c r="V84" s="201">
        <v>0.5</v>
      </c>
      <c r="W84" s="201">
        <v>1</v>
      </c>
      <c r="X84" s="201">
        <v>2.69</v>
      </c>
      <c r="Y84" s="201">
        <v>0</v>
      </c>
      <c r="Z84" s="201">
        <v>1.26</v>
      </c>
      <c r="AA84" s="201">
        <v>1.54</v>
      </c>
      <c r="AB84" s="201">
        <v>0</v>
      </c>
      <c r="AC84" s="201">
        <v>12.92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3.86</v>
      </c>
      <c r="AJ84" s="201">
        <v>0</v>
      </c>
      <c r="AK84" s="201">
        <v>19.600000000000001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10.09</v>
      </c>
      <c r="K85" s="201">
        <v>9.41</v>
      </c>
      <c r="L85" s="201">
        <v>18.739999999999998</v>
      </c>
      <c r="M85" s="201">
        <v>0.91</v>
      </c>
      <c r="N85" s="201">
        <v>1.17</v>
      </c>
      <c r="O85" s="201">
        <v>0</v>
      </c>
      <c r="P85" s="201">
        <v>0.87</v>
      </c>
      <c r="Q85" s="201">
        <v>0.11</v>
      </c>
      <c r="R85" s="201">
        <v>0.42</v>
      </c>
      <c r="S85" s="201">
        <v>0.26</v>
      </c>
      <c r="T85" s="201">
        <v>0</v>
      </c>
      <c r="U85" s="201">
        <v>2.08</v>
      </c>
      <c r="V85" s="201">
        <v>0.5</v>
      </c>
      <c r="W85" s="201">
        <v>1</v>
      </c>
      <c r="X85" s="201">
        <v>2.69</v>
      </c>
      <c r="Y85" s="201">
        <v>0</v>
      </c>
      <c r="Z85" s="201">
        <v>1.26</v>
      </c>
      <c r="AA85" s="201">
        <v>1.54</v>
      </c>
      <c r="AB85" s="201">
        <v>0</v>
      </c>
      <c r="AC85" s="201">
        <v>12.92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3.86</v>
      </c>
      <c r="AJ85" s="201">
        <v>0</v>
      </c>
      <c r="AK85" s="201">
        <v>19.600000000000001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10.09</v>
      </c>
      <c r="K86" s="201">
        <v>9.41</v>
      </c>
      <c r="L86" s="201">
        <v>18.739999999999998</v>
      </c>
      <c r="M86" s="201">
        <v>0.91</v>
      </c>
      <c r="N86" s="201">
        <v>1.17</v>
      </c>
      <c r="O86" s="201">
        <v>0</v>
      </c>
      <c r="P86" s="201">
        <v>0.87</v>
      </c>
      <c r="Q86" s="201">
        <v>0.11</v>
      </c>
      <c r="R86" s="201">
        <v>0.42</v>
      </c>
      <c r="S86" s="201">
        <v>0.26</v>
      </c>
      <c r="T86" s="201">
        <v>0</v>
      </c>
      <c r="U86" s="201">
        <v>2.08</v>
      </c>
      <c r="V86" s="201">
        <v>0.5</v>
      </c>
      <c r="W86" s="201">
        <v>1</v>
      </c>
      <c r="X86" s="201">
        <v>2.69</v>
      </c>
      <c r="Y86" s="201">
        <v>0</v>
      </c>
      <c r="Z86" s="201">
        <v>1.26</v>
      </c>
      <c r="AA86" s="201">
        <v>1.54</v>
      </c>
      <c r="AB86" s="201">
        <v>0</v>
      </c>
      <c r="AC86" s="201">
        <v>12.92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3.86</v>
      </c>
      <c r="AJ86" s="201">
        <v>0</v>
      </c>
      <c r="AK86" s="201">
        <v>19.600000000000001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10.09</v>
      </c>
      <c r="K87" s="201">
        <v>9.41</v>
      </c>
      <c r="L87" s="201">
        <v>18.739999999999998</v>
      </c>
      <c r="M87" s="201">
        <v>0.91</v>
      </c>
      <c r="N87" s="201">
        <v>1.17</v>
      </c>
      <c r="O87" s="201">
        <v>0</v>
      </c>
      <c r="P87" s="201">
        <v>0.87</v>
      </c>
      <c r="Q87" s="201">
        <v>0.11</v>
      </c>
      <c r="R87" s="201">
        <v>0.42</v>
      </c>
      <c r="S87" s="201">
        <v>0.26</v>
      </c>
      <c r="T87" s="201">
        <v>0</v>
      </c>
      <c r="U87" s="201">
        <v>2.08</v>
      </c>
      <c r="V87" s="201">
        <v>0.5</v>
      </c>
      <c r="W87" s="201">
        <v>1</v>
      </c>
      <c r="X87" s="201">
        <v>2.69</v>
      </c>
      <c r="Y87" s="201">
        <v>0</v>
      </c>
      <c r="Z87" s="201">
        <v>1.26</v>
      </c>
      <c r="AA87" s="201">
        <v>1.54</v>
      </c>
      <c r="AB87" s="201">
        <v>0</v>
      </c>
      <c r="AC87" s="201">
        <v>12.92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3.86</v>
      </c>
      <c r="AJ87" s="201">
        <v>0</v>
      </c>
      <c r="AK87" s="201">
        <v>19.600000000000001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10.09</v>
      </c>
      <c r="K88" s="201">
        <v>9.41</v>
      </c>
      <c r="L88" s="201">
        <v>18.739999999999998</v>
      </c>
      <c r="M88" s="201">
        <v>0.91</v>
      </c>
      <c r="N88" s="201">
        <v>1.17</v>
      </c>
      <c r="O88" s="201">
        <v>0</v>
      </c>
      <c r="P88" s="201">
        <v>0.87</v>
      </c>
      <c r="Q88" s="201">
        <v>0.11</v>
      </c>
      <c r="R88" s="201">
        <v>0.42</v>
      </c>
      <c r="S88" s="201">
        <v>0.26</v>
      </c>
      <c r="T88" s="201">
        <v>0</v>
      </c>
      <c r="U88" s="201">
        <v>2.08</v>
      </c>
      <c r="V88" s="201">
        <v>0.5</v>
      </c>
      <c r="W88" s="201">
        <v>1</v>
      </c>
      <c r="X88" s="201">
        <v>2.69</v>
      </c>
      <c r="Y88" s="201">
        <v>0</v>
      </c>
      <c r="Z88" s="201">
        <v>1.26</v>
      </c>
      <c r="AA88" s="201">
        <v>1.54</v>
      </c>
      <c r="AB88" s="201">
        <v>0</v>
      </c>
      <c r="AC88" s="201">
        <v>12.92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3.86</v>
      </c>
      <c r="AJ88" s="201">
        <v>0</v>
      </c>
      <c r="AK88" s="201">
        <v>19.600000000000001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10.09</v>
      </c>
      <c r="K89" s="201">
        <v>9.41</v>
      </c>
      <c r="L89" s="201">
        <v>18.739999999999998</v>
      </c>
      <c r="M89" s="201">
        <v>0.91</v>
      </c>
      <c r="N89" s="201">
        <v>1.17</v>
      </c>
      <c r="O89" s="201">
        <v>0</v>
      </c>
      <c r="P89" s="201">
        <v>0.87</v>
      </c>
      <c r="Q89" s="201">
        <v>0.11</v>
      </c>
      <c r="R89" s="201">
        <v>0.42</v>
      </c>
      <c r="S89" s="201">
        <v>0.26</v>
      </c>
      <c r="T89" s="201">
        <v>0</v>
      </c>
      <c r="U89" s="201">
        <v>2.08</v>
      </c>
      <c r="V89" s="201">
        <v>0.5</v>
      </c>
      <c r="W89" s="201">
        <v>1</v>
      </c>
      <c r="X89" s="201">
        <v>2.69</v>
      </c>
      <c r="Y89" s="201">
        <v>0</v>
      </c>
      <c r="Z89" s="201">
        <v>1.26</v>
      </c>
      <c r="AA89" s="201">
        <v>1.54</v>
      </c>
      <c r="AB89" s="201">
        <v>0</v>
      </c>
      <c r="AC89" s="201">
        <v>12.92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3.86</v>
      </c>
      <c r="AJ89" s="201">
        <v>0</v>
      </c>
      <c r="AK89" s="201">
        <v>19.600000000000001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10.09</v>
      </c>
      <c r="K90" s="201">
        <v>9.41</v>
      </c>
      <c r="L90" s="201">
        <v>18.739999999999998</v>
      </c>
      <c r="M90" s="201">
        <v>0.91</v>
      </c>
      <c r="N90" s="201">
        <v>1.17</v>
      </c>
      <c r="O90" s="201">
        <v>0</v>
      </c>
      <c r="P90" s="201">
        <v>0.87</v>
      </c>
      <c r="Q90" s="201">
        <v>0.11</v>
      </c>
      <c r="R90" s="201">
        <v>0.42</v>
      </c>
      <c r="S90" s="201">
        <v>0.26</v>
      </c>
      <c r="T90" s="201">
        <v>0</v>
      </c>
      <c r="U90" s="201">
        <v>2.08</v>
      </c>
      <c r="V90" s="201">
        <v>0.5</v>
      </c>
      <c r="W90" s="201">
        <v>1</v>
      </c>
      <c r="X90" s="201">
        <v>2.69</v>
      </c>
      <c r="Y90" s="201">
        <v>0</v>
      </c>
      <c r="Z90" s="201">
        <v>1.26</v>
      </c>
      <c r="AA90" s="201">
        <v>1.54</v>
      </c>
      <c r="AB90" s="201">
        <v>0</v>
      </c>
      <c r="AC90" s="201">
        <v>12.92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3.86</v>
      </c>
      <c r="AJ90" s="201">
        <v>0</v>
      </c>
      <c r="AK90" s="201">
        <v>19.600000000000001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10.09</v>
      </c>
      <c r="K91" s="201">
        <v>9.41</v>
      </c>
      <c r="L91" s="201">
        <v>18.739999999999998</v>
      </c>
      <c r="M91" s="201">
        <v>0.91</v>
      </c>
      <c r="N91" s="201">
        <v>1.17</v>
      </c>
      <c r="O91" s="201">
        <v>0</v>
      </c>
      <c r="P91" s="201">
        <v>0.87</v>
      </c>
      <c r="Q91" s="201">
        <v>0.11</v>
      </c>
      <c r="R91" s="201">
        <v>0.42</v>
      </c>
      <c r="S91" s="201">
        <v>0.26</v>
      </c>
      <c r="T91" s="201">
        <v>0</v>
      </c>
      <c r="U91" s="201">
        <v>2.08</v>
      </c>
      <c r="V91" s="201">
        <v>0.5</v>
      </c>
      <c r="W91" s="201">
        <v>1</v>
      </c>
      <c r="X91" s="201">
        <v>2.69</v>
      </c>
      <c r="Y91" s="201">
        <v>0</v>
      </c>
      <c r="Z91" s="201">
        <v>1.26</v>
      </c>
      <c r="AA91" s="201">
        <v>1.54</v>
      </c>
      <c r="AB91" s="201">
        <v>0</v>
      </c>
      <c r="AC91" s="201">
        <v>12.92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5.79</v>
      </c>
      <c r="AJ91" s="201">
        <v>0</v>
      </c>
      <c r="AK91" s="201">
        <v>19.600000000000001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10.09</v>
      </c>
      <c r="K92" s="201">
        <v>9.41</v>
      </c>
      <c r="L92" s="201">
        <v>18.739999999999998</v>
      </c>
      <c r="M92" s="201">
        <v>0.91</v>
      </c>
      <c r="N92" s="201">
        <v>1.17</v>
      </c>
      <c r="O92" s="201">
        <v>0</v>
      </c>
      <c r="P92" s="201">
        <v>0.87</v>
      </c>
      <c r="Q92" s="201">
        <v>0.11</v>
      </c>
      <c r="R92" s="201">
        <v>0.42</v>
      </c>
      <c r="S92" s="201">
        <v>0.26</v>
      </c>
      <c r="T92" s="201">
        <v>0</v>
      </c>
      <c r="U92" s="201">
        <v>2.08</v>
      </c>
      <c r="V92" s="201">
        <v>0.5</v>
      </c>
      <c r="W92" s="201">
        <v>1</v>
      </c>
      <c r="X92" s="201">
        <v>2.69</v>
      </c>
      <c r="Y92" s="201">
        <v>0</v>
      </c>
      <c r="Z92" s="201">
        <v>1.26</v>
      </c>
      <c r="AA92" s="201">
        <v>1.54</v>
      </c>
      <c r="AB92" s="201">
        <v>0</v>
      </c>
      <c r="AC92" s="201">
        <v>12.92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5.79</v>
      </c>
      <c r="AJ92" s="201">
        <v>0</v>
      </c>
      <c r="AK92" s="201">
        <v>19.600000000000001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10.09</v>
      </c>
      <c r="K93" s="201">
        <v>9.41</v>
      </c>
      <c r="L93" s="201">
        <v>56.97</v>
      </c>
      <c r="M93" s="201">
        <v>0.91</v>
      </c>
      <c r="N93" s="201">
        <v>1.17</v>
      </c>
      <c r="O93" s="201">
        <v>0</v>
      </c>
      <c r="P93" s="201">
        <v>0.87</v>
      </c>
      <c r="Q93" s="201">
        <v>0.11</v>
      </c>
      <c r="R93" s="201">
        <v>0.3</v>
      </c>
      <c r="S93" s="201">
        <v>0.26</v>
      </c>
      <c r="T93" s="201">
        <v>0</v>
      </c>
      <c r="U93" s="201">
        <v>2.08</v>
      </c>
      <c r="V93" s="201">
        <v>0.48</v>
      </c>
      <c r="W93" s="201">
        <v>1</v>
      </c>
      <c r="X93" s="201">
        <v>2.69</v>
      </c>
      <c r="Y93" s="201">
        <v>0</v>
      </c>
      <c r="Z93" s="201">
        <v>1.26</v>
      </c>
      <c r="AA93" s="201">
        <v>1.54</v>
      </c>
      <c r="AB93" s="201">
        <v>0</v>
      </c>
      <c r="AC93" s="201">
        <v>12.92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5.79</v>
      </c>
      <c r="AJ93" s="201">
        <v>0</v>
      </c>
      <c r="AK93" s="201">
        <v>19.600000000000001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10.09</v>
      </c>
      <c r="K94" s="201">
        <v>9.41</v>
      </c>
      <c r="L94" s="201">
        <v>51.16</v>
      </c>
      <c r="M94" s="201">
        <v>0.91</v>
      </c>
      <c r="N94" s="201">
        <v>1.17</v>
      </c>
      <c r="O94" s="201">
        <v>0</v>
      </c>
      <c r="P94" s="201">
        <v>0.87</v>
      </c>
      <c r="Q94" s="201">
        <v>0.11</v>
      </c>
      <c r="R94" s="201">
        <v>0.3</v>
      </c>
      <c r="S94" s="201">
        <v>0.26</v>
      </c>
      <c r="T94" s="201">
        <v>0</v>
      </c>
      <c r="U94" s="201">
        <v>2.08</v>
      </c>
      <c r="V94" s="201">
        <v>0.5</v>
      </c>
      <c r="W94" s="201">
        <v>1</v>
      </c>
      <c r="X94" s="201">
        <v>2.69</v>
      </c>
      <c r="Y94" s="201">
        <v>0</v>
      </c>
      <c r="Z94" s="201">
        <v>1.26</v>
      </c>
      <c r="AA94" s="201">
        <v>1.54</v>
      </c>
      <c r="AB94" s="201">
        <v>0</v>
      </c>
      <c r="AC94" s="201">
        <v>12.92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5.79</v>
      </c>
      <c r="AJ94" s="201">
        <v>0</v>
      </c>
      <c r="AK94" s="201">
        <v>19.600000000000001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10.09</v>
      </c>
      <c r="K95" s="201">
        <v>9.41</v>
      </c>
      <c r="L95" s="201">
        <v>60.84</v>
      </c>
      <c r="M95" s="201">
        <v>0.91</v>
      </c>
      <c r="N95" s="201">
        <v>1.17</v>
      </c>
      <c r="O95" s="201">
        <v>0</v>
      </c>
      <c r="P95" s="201">
        <v>0.87</v>
      </c>
      <c r="Q95" s="201">
        <v>0.11</v>
      </c>
      <c r="R95" s="201">
        <v>0</v>
      </c>
      <c r="S95" s="201">
        <v>0.26</v>
      </c>
      <c r="T95" s="201">
        <v>0</v>
      </c>
      <c r="U95" s="201">
        <v>2.08</v>
      </c>
      <c r="V95" s="201">
        <v>0.5</v>
      </c>
      <c r="W95" s="201">
        <v>1</v>
      </c>
      <c r="X95" s="201">
        <v>2.69</v>
      </c>
      <c r="Y95" s="201">
        <v>0</v>
      </c>
      <c r="Z95" s="201">
        <v>1.26</v>
      </c>
      <c r="AA95" s="201">
        <v>1.54</v>
      </c>
      <c r="AB95" s="201">
        <v>0</v>
      </c>
      <c r="AC95" s="201">
        <v>12.92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5.79</v>
      </c>
      <c r="AJ95" s="201">
        <v>0</v>
      </c>
      <c r="AK95" s="201">
        <v>19.600000000000001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10.09</v>
      </c>
      <c r="K96" s="201">
        <v>9.41</v>
      </c>
      <c r="L96" s="201">
        <v>52.13</v>
      </c>
      <c r="M96" s="201">
        <v>0.91</v>
      </c>
      <c r="N96" s="201">
        <v>1.17</v>
      </c>
      <c r="O96" s="201">
        <v>0</v>
      </c>
      <c r="P96" s="201">
        <v>0.87</v>
      </c>
      <c r="Q96" s="201">
        <v>0.11</v>
      </c>
      <c r="R96" s="201">
        <v>0</v>
      </c>
      <c r="S96" s="201">
        <v>0.26</v>
      </c>
      <c r="T96" s="201">
        <v>0</v>
      </c>
      <c r="U96" s="201">
        <v>2.08</v>
      </c>
      <c r="V96" s="201">
        <v>0.5</v>
      </c>
      <c r="W96" s="201">
        <v>1</v>
      </c>
      <c r="X96" s="201">
        <v>2.69</v>
      </c>
      <c r="Y96" s="201">
        <v>0</v>
      </c>
      <c r="Z96" s="201">
        <v>1.26</v>
      </c>
      <c r="AA96" s="201">
        <v>1.54</v>
      </c>
      <c r="AB96" s="201">
        <v>0</v>
      </c>
      <c r="AC96" s="201">
        <v>12.92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5.79</v>
      </c>
      <c r="AJ96" s="201">
        <v>0</v>
      </c>
      <c r="AK96" s="201">
        <v>19.600000000000001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10.09</v>
      </c>
      <c r="K97" s="201">
        <v>9.41</v>
      </c>
      <c r="L97" s="201">
        <v>107.28</v>
      </c>
      <c r="M97" s="201">
        <v>0.91</v>
      </c>
      <c r="N97" s="201">
        <v>1.17</v>
      </c>
      <c r="O97" s="201">
        <v>0</v>
      </c>
      <c r="P97" s="201">
        <v>0.87</v>
      </c>
      <c r="Q97" s="201">
        <v>0.11</v>
      </c>
      <c r="R97" s="201">
        <v>0</v>
      </c>
      <c r="S97" s="201">
        <v>0.26</v>
      </c>
      <c r="T97" s="201">
        <v>0</v>
      </c>
      <c r="U97" s="201">
        <v>2.08</v>
      </c>
      <c r="V97" s="201">
        <v>0.5</v>
      </c>
      <c r="W97" s="201">
        <v>1</v>
      </c>
      <c r="X97" s="201">
        <v>2.69</v>
      </c>
      <c r="Y97" s="201">
        <v>0</v>
      </c>
      <c r="Z97" s="201">
        <v>1.26</v>
      </c>
      <c r="AA97" s="201">
        <v>1.54</v>
      </c>
      <c r="AB97" s="201">
        <v>0</v>
      </c>
      <c r="AC97" s="201">
        <v>12.92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5.79</v>
      </c>
      <c r="AJ97" s="201">
        <v>0</v>
      </c>
      <c r="AK97" s="201">
        <v>19.600000000000001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10.09</v>
      </c>
      <c r="K98" s="201">
        <v>9.41</v>
      </c>
      <c r="L98" s="201">
        <v>106.31</v>
      </c>
      <c r="M98" s="201">
        <v>0.91</v>
      </c>
      <c r="N98" s="201">
        <v>1.17</v>
      </c>
      <c r="O98" s="201">
        <v>0</v>
      </c>
      <c r="P98" s="201">
        <v>0.87</v>
      </c>
      <c r="Q98" s="201">
        <v>0.11</v>
      </c>
      <c r="R98" s="201">
        <v>0</v>
      </c>
      <c r="S98" s="201">
        <v>0.26</v>
      </c>
      <c r="T98" s="201">
        <v>0</v>
      </c>
      <c r="U98" s="201">
        <v>2.08</v>
      </c>
      <c r="V98" s="201">
        <v>0.5</v>
      </c>
      <c r="W98" s="201">
        <v>1</v>
      </c>
      <c r="X98" s="201">
        <v>2.69</v>
      </c>
      <c r="Y98" s="201">
        <v>0</v>
      </c>
      <c r="Z98" s="201">
        <v>1.26</v>
      </c>
      <c r="AA98" s="201">
        <v>1.54</v>
      </c>
      <c r="AB98" s="201">
        <v>0</v>
      </c>
      <c r="AC98" s="201">
        <v>12.92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5.79</v>
      </c>
      <c r="AJ98" s="201">
        <v>0</v>
      </c>
      <c r="AK98" s="201">
        <v>19.600000000000001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0.21966750000000032</v>
      </c>
      <c r="K99">
        <f t="shared" si="0"/>
        <v>8.9080000000000117E-2</v>
      </c>
      <c r="L99">
        <f t="shared" si="0"/>
        <v>2.1732424999999975</v>
      </c>
      <c r="M99">
        <f t="shared" si="0"/>
        <v>2.183999999999995E-2</v>
      </c>
      <c r="N99">
        <f t="shared" si="0"/>
        <v>2.8080000000000035E-2</v>
      </c>
      <c r="O99">
        <f t="shared" si="0"/>
        <v>0</v>
      </c>
      <c r="P99">
        <f t="shared" si="0"/>
        <v>2.0880000000000006E-2</v>
      </c>
      <c r="Q99">
        <f t="shared" si="0"/>
        <v>1.5599999999999996E-2</v>
      </c>
      <c r="R99">
        <f t="shared" si="0"/>
        <v>5.9959999999999847E-2</v>
      </c>
      <c r="S99">
        <f t="shared" si="0"/>
        <v>3.759999999999987E-2</v>
      </c>
      <c r="T99">
        <f t="shared" si="0"/>
        <v>0</v>
      </c>
      <c r="U99">
        <f t="shared" si="0"/>
        <v>4.9285000000000079E-2</v>
      </c>
      <c r="V99">
        <f t="shared" si="0"/>
        <v>2.8322500000000004E-2</v>
      </c>
      <c r="W99">
        <f t="shared" si="0"/>
        <v>5.5460000000000016E-2</v>
      </c>
      <c r="X99">
        <f t="shared" si="0"/>
        <v>0.1303125</v>
      </c>
      <c r="Y99">
        <f t="shared" si="0"/>
        <v>0</v>
      </c>
      <c r="Z99">
        <f t="shared" si="0"/>
        <v>9.4044999999999893E-2</v>
      </c>
      <c r="AA99">
        <f t="shared" si="0"/>
        <v>0.10128500000000029</v>
      </c>
      <c r="AB99">
        <f t="shared" si="0"/>
        <v>0</v>
      </c>
      <c r="AC99">
        <f t="shared" si="0"/>
        <v>0.31347000000000008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8.6760000000000004E-2</v>
      </c>
      <c r="AI99">
        <f t="shared" si="0"/>
        <v>0.11879000000000016</v>
      </c>
      <c r="AJ99">
        <f t="shared" si="0"/>
        <v>0</v>
      </c>
      <c r="AK99">
        <f t="shared" si="0"/>
        <v>0.41913999999999968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-5.0860000000000003</v>
      </c>
      <c r="G18" s="124">
        <v>-5.0860000000000003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-3.1509999999999998</v>
      </c>
      <c r="N18" s="124">
        <v>-3.1509999999999998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5.0860000000000003</v>
      </c>
      <c r="AF18" s="124">
        <v>3.1509999999999998</v>
      </c>
      <c r="AG18" s="124">
        <v>0</v>
      </c>
      <c r="AH18" s="124">
        <v>0</v>
      </c>
      <c r="AI18" s="124">
        <v>8.2370000000000001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5.0860000000000003</v>
      </c>
      <c r="BQ18" s="125">
        <f t="shared" si="3"/>
        <v>3.1509999999999998</v>
      </c>
      <c r="BR18" s="125">
        <f t="shared" si="3"/>
        <v>0</v>
      </c>
      <c r="BS18" s="125">
        <f t="shared" si="3"/>
        <v>0</v>
      </c>
      <c r="BT18" s="125">
        <f t="shared" si="20"/>
        <v>-8.2370000000000001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50.86</v>
      </c>
      <c r="DA18" s="122">
        <f t="shared" si="8"/>
        <v>31.509999999999998</v>
      </c>
      <c r="DB18" s="122">
        <f t="shared" si="8"/>
        <v>0</v>
      </c>
      <c r="DC18" s="122">
        <f t="shared" si="8"/>
        <v>0</v>
      </c>
      <c r="DD18" s="122">
        <f t="shared" si="30"/>
        <v>82.37</v>
      </c>
      <c r="DF18" s="123">
        <f t="shared" si="31"/>
        <v>5.0860000000000003</v>
      </c>
      <c r="DG18" s="123">
        <f t="shared" si="32"/>
        <v>3.1509999999999998</v>
      </c>
      <c r="DH18" s="123">
        <f t="shared" si="33"/>
        <v>0</v>
      </c>
      <c r="DI18" s="123">
        <f t="shared" si="34"/>
        <v>0</v>
      </c>
      <c r="DJ18" s="123">
        <f t="shared" si="35"/>
        <v>-8.2370000000000001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-23.038</v>
      </c>
      <c r="G19" s="124">
        <v>-23.038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-14.273999999999999</v>
      </c>
      <c r="N19" s="124">
        <v>-14.273999999999999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23.038</v>
      </c>
      <c r="AF19" s="124">
        <v>14.273999999999999</v>
      </c>
      <c r="AG19" s="124">
        <v>0</v>
      </c>
      <c r="AH19" s="124">
        <v>0</v>
      </c>
      <c r="AI19" s="124">
        <v>37.311999999999998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23.038</v>
      </c>
      <c r="BQ19" s="125">
        <f t="shared" si="3"/>
        <v>14.273999999999999</v>
      </c>
      <c r="BR19" s="125">
        <f t="shared" si="3"/>
        <v>0</v>
      </c>
      <c r="BS19" s="125">
        <f t="shared" si="3"/>
        <v>0</v>
      </c>
      <c r="BT19" s="125">
        <f t="shared" si="20"/>
        <v>-37.311999999999998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230.38</v>
      </c>
      <c r="DA19" s="122">
        <f t="shared" si="8"/>
        <v>142.73999999999998</v>
      </c>
      <c r="DB19" s="122">
        <f t="shared" si="8"/>
        <v>0</v>
      </c>
      <c r="DC19" s="122">
        <f t="shared" si="8"/>
        <v>0</v>
      </c>
      <c r="DD19" s="122">
        <f t="shared" si="30"/>
        <v>373.12</v>
      </c>
      <c r="DF19" s="123">
        <f t="shared" si="31"/>
        <v>23.038</v>
      </c>
      <c r="DG19" s="123">
        <f t="shared" si="32"/>
        <v>14.273999999999999</v>
      </c>
      <c r="DH19" s="123">
        <f t="shared" si="33"/>
        <v>0</v>
      </c>
      <c r="DI19" s="123">
        <f t="shared" si="34"/>
        <v>0</v>
      </c>
      <c r="DJ19" s="123">
        <f t="shared" si="35"/>
        <v>-37.311999999999998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-46.116999999999997</v>
      </c>
      <c r="G20" s="124">
        <v>-46.116999999999997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-28.573</v>
      </c>
      <c r="N20" s="124">
        <v>-28.573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46.116999999999997</v>
      </c>
      <c r="AF20" s="124">
        <v>28.573</v>
      </c>
      <c r="AG20" s="124">
        <v>0</v>
      </c>
      <c r="AH20" s="124">
        <v>0</v>
      </c>
      <c r="AI20" s="124">
        <v>74.69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46.116999999999997</v>
      </c>
      <c r="BQ20" s="125">
        <f t="shared" si="3"/>
        <v>28.573</v>
      </c>
      <c r="BR20" s="125">
        <f t="shared" si="3"/>
        <v>0</v>
      </c>
      <c r="BS20" s="125">
        <f t="shared" si="3"/>
        <v>0</v>
      </c>
      <c r="BT20" s="125">
        <f t="shared" si="20"/>
        <v>-74.69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461.16999999999996</v>
      </c>
      <c r="DA20" s="122">
        <f t="shared" si="8"/>
        <v>285.73</v>
      </c>
      <c r="DB20" s="122">
        <f t="shared" si="8"/>
        <v>0</v>
      </c>
      <c r="DC20" s="122">
        <f t="shared" si="8"/>
        <v>0</v>
      </c>
      <c r="DD20" s="122">
        <f t="shared" si="30"/>
        <v>746.9</v>
      </c>
      <c r="DF20" s="123">
        <f t="shared" si="31"/>
        <v>46.116999999999997</v>
      </c>
      <c r="DG20" s="123">
        <f t="shared" si="32"/>
        <v>28.573</v>
      </c>
      <c r="DH20" s="123">
        <f t="shared" si="33"/>
        <v>0</v>
      </c>
      <c r="DI20" s="123">
        <f t="shared" si="34"/>
        <v>0</v>
      </c>
      <c r="DJ20" s="123">
        <f t="shared" si="35"/>
        <v>-74.69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-98.557000000000002</v>
      </c>
      <c r="G21" s="124">
        <v>-98.557000000000002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98.557000000000002</v>
      </c>
      <c r="AF21" s="124">
        <v>0</v>
      </c>
      <c r="AG21" s="124">
        <v>0</v>
      </c>
      <c r="AH21" s="124">
        <v>0</v>
      </c>
      <c r="AI21" s="124">
        <v>98.557000000000002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98.557000000000002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-98.557000000000002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985.57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985.57</v>
      </c>
      <c r="DF21" s="123">
        <f t="shared" si="31"/>
        <v>98.557000000000002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-98.557000000000002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-131.905</v>
      </c>
      <c r="G22" s="124">
        <v>-131.905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131.905</v>
      </c>
      <c r="AF22" s="124">
        <v>0</v>
      </c>
      <c r="AG22" s="124">
        <v>0</v>
      </c>
      <c r="AH22" s="124">
        <v>0</v>
      </c>
      <c r="AI22" s="124">
        <v>131.905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131.905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-131.905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1319.05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1319.05</v>
      </c>
      <c r="DF22" s="123">
        <f t="shared" si="31"/>
        <v>131.905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-131.905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-166.30199999999999</v>
      </c>
      <c r="G23" s="124">
        <v>-166.30199999999999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166.30199999999999</v>
      </c>
      <c r="AF23" s="124">
        <v>0</v>
      </c>
      <c r="AG23" s="124">
        <v>0</v>
      </c>
      <c r="AH23" s="124">
        <v>0</v>
      </c>
      <c r="AI23" s="124">
        <v>166.30199999999999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166.30199999999999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-166.30199999999999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1663.02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1663.02</v>
      </c>
      <c r="DF23" s="123">
        <f t="shared" si="31"/>
        <v>166.30199999999999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-166.30199999999999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-203.31100000000001</v>
      </c>
      <c r="G24" s="124">
        <v>-203.31100000000001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203.31100000000001</v>
      </c>
      <c r="AF24" s="124">
        <v>0</v>
      </c>
      <c r="AG24" s="124">
        <v>0</v>
      </c>
      <c r="AH24" s="124">
        <v>0</v>
      </c>
      <c r="AI24" s="124">
        <v>203.31100000000001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203.31100000000001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-203.31100000000001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2033.1100000000001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2033.1100000000001</v>
      </c>
      <c r="DF24" s="123">
        <f t="shared" si="31"/>
        <v>203.31100000000001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-203.31100000000001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-163</v>
      </c>
      <c r="G25" s="124">
        <v>-163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163</v>
      </c>
      <c r="AF25" s="124">
        <v>0</v>
      </c>
      <c r="AG25" s="124">
        <v>0</v>
      </c>
      <c r="AH25" s="124">
        <v>0</v>
      </c>
      <c r="AI25" s="124">
        <v>163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163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-163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1630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1630</v>
      </c>
      <c r="DF25" s="123">
        <f t="shared" si="31"/>
        <v>163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-163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-118</v>
      </c>
      <c r="G26" s="124">
        <v>-118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118</v>
      </c>
      <c r="AF26" s="124">
        <v>0</v>
      </c>
      <c r="AG26" s="124">
        <v>0</v>
      </c>
      <c r="AH26" s="124">
        <v>0</v>
      </c>
      <c r="AI26" s="124">
        <v>118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118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-118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1180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1180</v>
      </c>
      <c r="DF26" s="123">
        <f t="shared" si="31"/>
        <v>118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-118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-192</v>
      </c>
      <c r="G27" s="124">
        <v>-192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192</v>
      </c>
      <c r="AF27" s="124">
        <v>0</v>
      </c>
      <c r="AG27" s="124">
        <v>0</v>
      </c>
      <c r="AH27" s="124">
        <v>0</v>
      </c>
      <c r="AI27" s="124">
        <v>192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192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-192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1920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1920</v>
      </c>
      <c r="DF27" s="123">
        <f t="shared" si="31"/>
        <v>192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-192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-113</v>
      </c>
      <c r="G28" s="124">
        <v>-113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113</v>
      </c>
      <c r="AF28" s="124">
        <v>0</v>
      </c>
      <c r="AG28" s="124">
        <v>0</v>
      </c>
      <c r="AH28" s="124">
        <v>0</v>
      </c>
      <c r="AI28" s="124">
        <v>113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113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-113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1130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1130</v>
      </c>
      <c r="DF28" s="123">
        <f t="shared" si="31"/>
        <v>113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-113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-68</v>
      </c>
      <c r="G29" s="124">
        <v>-68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68</v>
      </c>
      <c r="AF29" s="124">
        <v>0</v>
      </c>
      <c r="AG29" s="124">
        <v>0</v>
      </c>
      <c r="AH29" s="124">
        <v>0</v>
      </c>
      <c r="AI29" s="124">
        <v>68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68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-68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680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680</v>
      </c>
      <c r="DF29" s="123">
        <f t="shared" si="31"/>
        <v>68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-68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-24</v>
      </c>
      <c r="G30" s="124">
        <v>-24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24</v>
      </c>
      <c r="AF30" s="124">
        <v>0</v>
      </c>
      <c r="AG30" s="124">
        <v>0</v>
      </c>
      <c r="AH30" s="124">
        <v>0</v>
      </c>
      <c r="AI30" s="124">
        <v>24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240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240</v>
      </c>
      <c r="DF30" s="123">
        <f t="shared" si="31"/>
        <v>24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-24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-33</v>
      </c>
      <c r="G31" s="124">
        <v>-33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33</v>
      </c>
      <c r="AF31" s="124">
        <v>0</v>
      </c>
      <c r="AG31" s="124">
        <v>0</v>
      </c>
      <c r="AH31" s="124">
        <v>0</v>
      </c>
      <c r="AI31" s="124">
        <v>33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330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330</v>
      </c>
      <c r="DF31" s="123">
        <f t="shared" si="31"/>
        <v>33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-33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-11</v>
      </c>
      <c r="G44" s="124">
        <v>-11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11</v>
      </c>
      <c r="AF44" s="124">
        <v>0</v>
      </c>
      <c r="AG44" s="124">
        <v>0</v>
      </c>
      <c r="AH44" s="124">
        <v>0</v>
      </c>
      <c r="AI44" s="124">
        <v>11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110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110</v>
      </c>
      <c r="DF44" s="123">
        <f t="shared" si="31"/>
        <v>11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-25</v>
      </c>
      <c r="G45" s="124">
        <v>-25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25</v>
      </c>
      <c r="AF45" s="124">
        <v>0</v>
      </c>
      <c r="AG45" s="124">
        <v>0</v>
      </c>
      <c r="AH45" s="124">
        <v>0</v>
      </c>
      <c r="AI45" s="124">
        <v>25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25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-25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250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250</v>
      </c>
      <c r="DF45" s="123">
        <f t="shared" si="31"/>
        <v>25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-25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-44</v>
      </c>
      <c r="G46" s="124">
        <v>-44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44</v>
      </c>
      <c r="AF46" s="124">
        <v>0</v>
      </c>
      <c r="AG46" s="124">
        <v>0</v>
      </c>
      <c r="AH46" s="124">
        <v>0</v>
      </c>
      <c r="AI46" s="124">
        <v>44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44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-44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440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440</v>
      </c>
      <c r="DF46" s="123">
        <f t="shared" si="31"/>
        <v>44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-44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-66</v>
      </c>
      <c r="G47" s="124">
        <v>-66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66</v>
      </c>
      <c r="AF47" s="124">
        <v>0</v>
      </c>
      <c r="AG47" s="124">
        <v>0</v>
      </c>
      <c r="AH47" s="124">
        <v>0</v>
      </c>
      <c r="AI47" s="124">
        <v>66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66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-66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660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660</v>
      </c>
      <c r="DF47" s="123">
        <f t="shared" si="31"/>
        <v>66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-66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-93</v>
      </c>
      <c r="G48" s="124">
        <v>-93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93</v>
      </c>
      <c r="AF48" s="124">
        <v>0</v>
      </c>
      <c r="AG48" s="124">
        <v>0</v>
      </c>
      <c r="AH48" s="124">
        <v>0</v>
      </c>
      <c r="AI48" s="124">
        <v>93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93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-93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930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930</v>
      </c>
      <c r="DF48" s="123">
        <f t="shared" si="31"/>
        <v>93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-93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-115</v>
      </c>
      <c r="G49" s="124">
        <v>-115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115</v>
      </c>
      <c r="AF49" s="124">
        <v>0</v>
      </c>
      <c r="AG49" s="124">
        <v>0</v>
      </c>
      <c r="AH49" s="124">
        <v>0</v>
      </c>
      <c r="AI49" s="124">
        <v>115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115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-115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1150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1150</v>
      </c>
      <c r="DF49" s="123">
        <f t="shared" si="31"/>
        <v>115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-115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-126</v>
      </c>
      <c r="G50" s="124">
        <v>-126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126</v>
      </c>
      <c r="AF50" s="124">
        <v>0</v>
      </c>
      <c r="AG50" s="124">
        <v>0</v>
      </c>
      <c r="AH50" s="124">
        <v>0</v>
      </c>
      <c r="AI50" s="124">
        <v>126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126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-126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1260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1260</v>
      </c>
      <c r="DF50" s="123">
        <f t="shared" si="31"/>
        <v>126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-126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-132</v>
      </c>
      <c r="G51" s="124">
        <v>-132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132</v>
      </c>
      <c r="AF51" s="124">
        <v>0</v>
      </c>
      <c r="AG51" s="124">
        <v>0</v>
      </c>
      <c r="AH51" s="124">
        <v>0</v>
      </c>
      <c r="AI51" s="124">
        <v>132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132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-132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1320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1320</v>
      </c>
      <c r="DF51" s="123">
        <f t="shared" si="31"/>
        <v>132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-132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-140</v>
      </c>
      <c r="G52" s="124">
        <v>-140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140</v>
      </c>
      <c r="AF52" s="124">
        <v>0</v>
      </c>
      <c r="AG52" s="124">
        <v>0</v>
      </c>
      <c r="AH52" s="124">
        <v>0</v>
      </c>
      <c r="AI52" s="124">
        <v>140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140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-140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1400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1400</v>
      </c>
      <c r="DF52" s="123">
        <f t="shared" si="31"/>
        <v>140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-140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-181</v>
      </c>
      <c r="G53" s="124">
        <v>-181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181</v>
      </c>
      <c r="AF53" s="124">
        <v>0</v>
      </c>
      <c r="AG53" s="124">
        <v>0</v>
      </c>
      <c r="AH53" s="124">
        <v>0</v>
      </c>
      <c r="AI53" s="124">
        <v>181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181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-181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1810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1810</v>
      </c>
      <c r="DF53" s="123">
        <f t="shared" si="31"/>
        <v>181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-181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-210</v>
      </c>
      <c r="G54" s="124">
        <v>-210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210</v>
      </c>
      <c r="AF54" s="124">
        <v>0</v>
      </c>
      <c r="AG54" s="124">
        <v>0</v>
      </c>
      <c r="AH54" s="124">
        <v>0</v>
      </c>
      <c r="AI54" s="124">
        <v>210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210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-210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2100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2100</v>
      </c>
      <c r="DF54" s="123">
        <f t="shared" si="31"/>
        <v>210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-210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-224</v>
      </c>
      <c r="G55" s="124">
        <v>-224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224</v>
      </c>
      <c r="AF55" s="124">
        <v>0</v>
      </c>
      <c r="AG55" s="124">
        <v>0</v>
      </c>
      <c r="AH55" s="124">
        <v>0</v>
      </c>
      <c r="AI55" s="124">
        <v>224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224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-224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2240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2240</v>
      </c>
      <c r="DF55" s="123">
        <f t="shared" si="31"/>
        <v>224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-224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-241.417</v>
      </c>
      <c r="G56" s="124">
        <v>-241.417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241.417</v>
      </c>
      <c r="AF56" s="124">
        <v>0</v>
      </c>
      <c r="AG56" s="124">
        <v>0</v>
      </c>
      <c r="AH56" s="124">
        <v>0</v>
      </c>
      <c r="AI56" s="124">
        <v>241.417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241.417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-241.417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2414.17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2414.17</v>
      </c>
      <c r="DF56" s="123">
        <f t="shared" si="31"/>
        <v>241.417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-241.417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-205.678</v>
      </c>
      <c r="G57" s="124">
        <v>-205.678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205.678</v>
      </c>
      <c r="AF57" s="124">
        <v>0</v>
      </c>
      <c r="AG57" s="124">
        <v>0</v>
      </c>
      <c r="AH57" s="124">
        <v>0</v>
      </c>
      <c r="AI57" s="124">
        <v>205.678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205.678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-205.678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2056.7799999999997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2056.7799999999997</v>
      </c>
      <c r="DF57" s="123">
        <f t="shared" si="31"/>
        <v>205.678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-205.678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-99.412000000000006</v>
      </c>
      <c r="G58" s="124">
        <v>-99.412000000000006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-61.594000000000001</v>
      </c>
      <c r="N58" s="124">
        <v>-61.594000000000001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99.412000000000006</v>
      </c>
      <c r="AF58" s="124">
        <v>61.594000000000001</v>
      </c>
      <c r="AG58" s="124">
        <v>0</v>
      </c>
      <c r="AH58" s="124">
        <v>0</v>
      </c>
      <c r="AI58" s="124">
        <v>161.006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99.412000000000006</v>
      </c>
      <c r="BQ58" s="125">
        <f t="shared" si="3"/>
        <v>61.594000000000001</v>
      </c>
      <c r="BR58" s="125">
        <f t="shared" si="3"/>
        <v>0</v>
      </c>
      <c r="BS58" s="125">
        <f t="shared" si="3"/>
        <v>0</v>
      </c>
      <c r="BT58" s="125">
        <f t="shared" si="20"/>
        <v>-161.006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994.12000000000012</v>
      </c>
      <c r="DA58" s="122">
        <f t="shared" si="8"/>
        <v>615.94000000000005</v>
      </c>
      <c r="DB58" s="122">
        <f t="shared" si="8"/>
        <v>0</v>
      </c>
      <c r="DC58" s="122">
        <f t="shared" si="8"/>
        <v>0</v>
      </c>
      <c r="DD58" s="122">
        <f t="shared" si="30"/>
        <v>1610.0600000000002</v>
      </c>
      <c r="DF58" s="123">
        <f t="shared" si="31"/>
        <v>99.412000000000006</v>
      </c>
      <c r="DG58" s="123">
        <f t="shared" si="32"/>
        <v>61.594000000000001</v>
      </c>
      <c r="DH58" s="123">
        <f t="shared" si="33"/>
        <v>0</v>
      </c>
      <c r="DI58" s="123">
        <f t="shared" si="34"/>
        <v>0</v>
      </c>
      <c r="DJ58" s="123">
        <f t="shared" si="35"/>
        <v>-161.006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-70.994</v>
      </c>
      <c r="G59" s="124">
        <v>-70.994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-43.988</v>
      </c>
      <c r="N59" s="124">
        <v>-43.988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70.994</v>
      </c>
      <c r="AF59" s="124">
        <v>43.988</v>
      </c>
      <c r="AG59" s="124">
        <v>0</v>
      </c>
      <c r="AH59" s="124">
        <v>0</v>
      </c>
      <c r="AI59" s="124">
        <v>114.982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70.994</v>
      </c>
      <c r="BQ59" s="125">
        <f t="shared" si="3"/>
        <v>43.988</v>
      </c>
      <c r="BR59" s="125">
        <f t="shared" si="3"/>
        <v>0</v>
      </c>
      <c r="BS59" s="125">
        <f t="shared" si="3"/>
        <v>0</v>
      </c>
      <c r="BT59" s="125">
        <f t="shared" si="20"/>
        <v>-114.982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709.94</v>
      </c>
      <c r="DA59" s="122">
        <f t="shared" si="8"/>
        <v>439.88</v>
      </c>
      <c r="DB59" s="122">
        <f t="shared" si="8"/>
        <v>0</v>
      </c>
      <c r="DC59" s="122">
        <f t="shared" si="8"/>
        <v>0</v>
      </c>
      <c r="DD59" s="122">
        <f t="shared" si="30"/>
        <v>1149.8200000000002</v>
      </c>
      <c r="DF59" s="123">
        <f t="shared" si="31"/>
        <v>70.994</v>
      </c>
      <c r="DG59" s="123">
        <f t="shared" si="32"/>
        <v>43.988</v>
      </c>
      <c r="DH59" s="123">
        <f t="shared" si="33"/>
        <v>0</v>
      </c>
      <c r="DI59" s="123">
        <f t="shared" si="34"/>
        <v>0</v>
      </c>
      <c r="DJ59" s="123">
        <f t="shared" si="35"/>
        <v>-114.982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-47.972000000000001</v>
      </c>
      <c r="G60" s="124">
        <v>-47.972000000000001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-29.722999999999999</v>
      </c>
      <c r="N60" s="124">
        <v>-29.722999999999999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47.972000000000001</v>
      </c>
      <c r="AF60" s="124">
        <v>29.722999999999999</v>
      </c>
      <c r="AG60" s="124">
        <v>0</v>
      </c>
      <c r="AH60" s="124">
        <v>0</v>
      </c>
      <c r="AI60" s="124">
        <v>77.694999999999993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47.972000000000001</v>
      </c>
      <c r="BQ60" s="125">
        <f t="shared" si="3"/>
        <v>29.722999999999999</v>
      </c>
      <c r="BR60" s="125">
        <f t="shared" si="3"/>
        <v>0</v>
      </c>
      <c r="BS60" s="125">
        <f t="shared" si="3"/>
        <v>0</v>
      </c>
      <c r="BT60" s="125">
        <f t="shared" si="20"/>
        <v>-77.694999999999993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479.72</v>
      </c>
      <c r="DA60" s="122">
        <f t="shared" si="8"/>
        <v>297.23</v>
      </c>
      <c r="DB60" s="122">
        <f t="shared" si="8"/>
        <v>0</v>
      </c>
      <c r="DC60" s="122">
        <f t="shared" si="8"/>
        <v>0</v>
      </c>
      <c r="DD60" s="122">
        <f t="shared" si="30"/>
        <v>776.95</v>
      </c>
      <c r="DF60" s="123">
        <f t="shared" si="31"/>
        <v>47.972000000000001</v>
      </c>
      <c r="DG60" s="123">
        <f t="shared" si="32"/>
        <v>29.722999999999999</v>
      </c>
      <c r="DH60" s="123">
        <f t="shared" si="33"/>
        <v>0</v>
      </c>
      <c r="DI60" s="123">
        <f t="shared" si="34"/>
        <v>0</v>
      </c>
      <c r="DJ60" s="123">
        <f t="shared" si="35"/>
        <v>-77.694999999999993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-25.916</v>
      </c>
      <c r="G61" s="124">
        <v>-25.916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-16.056999999999999</v>
      </c>
      <c r="N61" s="124">
        <v>-16.056999999999999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25.916</v>
      </c>
      <c r="AF61" s="124">
        <v>16.056999999999999</v>
      </c>
      <c r="AG61" s="124">
        <v>0</v>
      </c>
      <c r="AH61" s="124">
        <v>0</v>
      </c>
      <c r="AI61" s="124">
        <v>41.972999999999999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25.916</v>
      </c>
      <c r="BQ61" s="125">
        <f t="shared" si="3"/>
        <v>16.056999999999999</v>
      </c>
      <c r="BR61" s="125">
        <f t="shared" si="3"/>
        <v>0</v>
      </c>
      <c r="BS61" s="125">
        <f t="shared" si="3"/>
        <v>0</v>
      </c>
      <c r="BT61" s="125">
        <f t="shared" si="20"/>
        <v>-41.972999999999999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259.16000000000003</v>
      </c>
      <c r="DA61" s="122">
        <f t="shared" si="8"/>
        <v>160.57</v>
      </c>
      <c r="DB61" s="122">
        <f t="shared" si="8"/>
        <v>0</v>
      </c>
      <c r="DC61" s="122">
        <f t="shared" si="8"/>
        <v>0</v>
      </c>
      <c r="DD61" s="122">
        <f t="shared" si="30"/>
        <v>419.73</v>
      </c>
      <c r="DF61" s="123">
        <f t="shared" si="31"/>
        <v>25.916</v>
      </c>
      <c r="DG61" s="123">
        <f t="shared" si="32"/>
        <v>16.056999999999999</v>
      </c>
      <c r="DH61" s="123">
        <f t="shared" si="33"/>
        <v>0</v>
      </c>
      <c r="DI61" s="123">
        <f t="shared" si="34"/>
        <v>0</v>
      </c>
      <c r="DJ61" s="123">
        <f t="shared" si="35"/>
        <v>-41.972999999999999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-19.38</v>
      </c>
      <c r="G62" s="124">
        <v>-19.38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-12.007999999999999</v>
      </c>
      <c r="N62" s="124">
        <v>-12.007999999999999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19.38</v>
      </c>
      <c r="AF62" s="124">
        <v>12.007999999999999</v>
      </c>
      <c r="AG62" s="124">
        <v>0</v>
      </c>
      <c r="AH62" s="124">
        <v>0</v>
      </c>
      <c r="AI62" s="124">
        <v>31.388000000000002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19.38</v>
      </c>
      <c r="BQ62" s="125">
        <f t="shared" si="3"/>
        <v>12.007999999999999</v>
      </c>
      <c r="BR62" s="125">
        <f t="shared" si="3"/>
        <v>0</v>
      </c>
      <c r="BS62" s="125">
        <f t="shared" si="3"/>
        <v>0</v>
      </c>
      <c r="BT62" s="125">
        <f t="shared" si="20"/>
        <v>-31.387999999999998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193.79999999999998</v>
      </c>
      <c r="DA62" s="122">
        <f t="shared" si="8"/>
        <v>120.07999999999998</v>
      </c>
      <c r="DB62" s="122">
        <f t="shared" si="8"/>
        <v>0</v>
      </c>
      <c r="DC62" s="122">
        <f t="shared" si="8"/>
        <v>0</v>
      </c>
      <c r="DD62" s="122">
        <f t="shared" si="30"/>
        <v>313.88</v>
      </c>
      <c r="DF62" s="123">
        <f t="shared" si="31"/>
        <v>19.38</v>
      </c>
      <c r="DG62" s="123">
        <f t="shared" si="32"/>
        <v>12.007999999999999</v>
      </c>
      <c r="DH62" s="123">
        <f t="shared" si="33"/>
        <v>0</v>
      </c>
      <c r="DI62" s="123">
        <f t="shared" si="34"/>
        <v>0</v>
      </c>
      <c r="DJ62" s="123">
        <f t="shared" si="35"/>
        <v>-31.387999999999998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-16.309999999999999</v>
      </c>
      <c r="G69" s="124">
        <v>-16.309999999999999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-10.106</v>
      </c>
      <c r="N69" s="124">
        <v>-10.106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16.309999999999999</v>
      </c>
      <c r="AF69" s="124">
        <v>10.106</v>
      </c>
      <c r="AG69" s="124">
        <v>0</v>
      </c>
      <c r="AH69" s="124">
        <v>0</v>
      </c>
      <c r="AI69" s="124">
        <v>26.416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16.309999999999999</v>
      </c>
      <c r="BQ69" s="125">
        <f t="shared" si="47"/>
        <v>10.106</v>
      </c>
      <c r="BR69" s="125">
        <f t="shared" si="47"/>
        <v>0</v>
      </c>
      <c r="BS69" s="125">
        <f t="shared" si="47"/>
        <v>0</v>
      </c>
      <c r="BT69" s="125">
        <f t="shared" si="48"/>
        <v>-26.415999999999997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163.1</v>
      </c>
      <c r="DA69" s="122">
        <f t="shared" si="57"/>
        <v>101.06</v>
      </c>
      <c r="DB69" s="122">
        <f t="shared" si="57"/>
        <v>0</v>
      </c>
      <c r="DC69" s="122">
        <f t="shared" si="57"/>
        <v>0</v>
      </c>
      <c r="DD69" s="122">
        <f t="shared" si="58"/>
        <v>264.15999999999997</v>
      </c>
      <c r="DF69" s="123">
        <f t="shared" si="59"/>
        <v>16.309999999999999</v>
      </c>
      <c r="DG69" s="123">
        <f t="shared" si="60"/>
        <v>10.106</v>
      </c>
      <c r="DH69" s="123">
        <f t="shared" si="61"/>
        <v>0</v>
      </c>
      <c r="DI69" s="123">
        <f t="shared" si="62"/>
        <v>0</v>
      </c>
      <c r="DJ69" s="123">
        <f t="shared" si="63"/>
        <v>-26.415999999999997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-20.286000000000001</v>
      </c>
      <c r="G70" s="124">
        <v>-20.286000000000001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-12.569000000000001</v>
      </c>
      <c r="N70" s="124">
        <v>-12.569000000000001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20.286000000000001</v>
      </c>
      <c r="AF70" s="124">
        <v>12.569000000000001</v>
      </c>
      <c r="AG70" s="124">
        <v>0</v>
      </c>
      <c r="AH70" s="124">
        <v>0</v>
      </c>
      <c r="AI70" s="124">
        <v>32.854999999999997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20.286000000000001</v>
      </c>
      <c r="BQ70" s="125">
        <f t="shared" si="47"/>
        <v>12.569000000000001</v>
      </c>
      <c r="BR70" s="125">
        <f t="shared" si="47"/>
        <v>0</v>
      </c>
      <c r="BS70" s="125">
        <f t="shared" si="47"/>
        <v>0</v>
      </c>
      <c r="BT70" s="125">
        <f t="shared" si="48"/>
        <v>-32.855000000000004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202.86</v>
      </c>
      <c r="DA70" s="122">
        <f t="shared" si="57"/>
        <v>125.69000000000001</v>
      </c>
      <c r="DB70" s="122">
        <f t="shared" si="57"/>
        <v>0</v>
      </c>
      <c r="DC70" s="122">
        <f t="shared" si="57"/>
        <v>0</v>
      </c>
      <c r="DD70" s="122">
        <f t="shared" si="58"/>
        <v>328.55</v>
      </c>
      <c r="DF70" s="123">
        <f t="shared" si="59"/>
        <v>20.286000000000001</v>
      </c>
      <c r="DG70" s="123">
        <f t="shared" si="60"/>
        <v>12.569000000000001</v>
      </c>
      <c r="DH70" s="123">
        <f t="shared" si="61"/>
        <v>0</v>
      </c>
      <c r="DI70" s="123">
        <f t="shared" si="62"/>
        <v>0</v>
      </c>
      <c r="DJ70" s="123">
        <f t="shared" si="63"/>
        <v>-32.855000000000004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-28.207000000000001</v>
      </c>
      <c r="G71" s="124">
        <v>-28.207000000000001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-17.475999999999999</v>
      </c>
      <c r="N71" s="124">
        <v>-17.475999999999999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28.207000000000001</v>
      </c>
      <c r="AF71" s="124">
        <v>17.475999999999999</v>
      </c>
      <c r="AG71" s="124">
        <v>0</v>
      </c>
      <c r="AH71" s="124">
        <v>0</v>
      </c>
      <c r="AI71" s="124">
        <v>45.683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28.207000000000001</v>
      </c>
      <c r="BQ71" s="125">
        <f t="shared" si="47"/>
        <v>17.475999999999999</v>
      </c>
      <c r="BR71" s="125">
        <f t="shared" si="47"/>
        <v>0</v>
      </c>
      <c r="BS71" s="125">
        <f t="shared" si="47"/>
        <v>0</v>
      </c>
      <c r="BT71" s="125">
        <f t="shared" si="48"/>
        <v>-45.683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282.07</v>
      </c>
      <c r="DA71" s="122">
        <f t="shared" si="57"/>
        <v>174.76</v>
      </c>
      <c r="DB71" s="122">
        <f t="shared" si="57"/>
        <v>0</v>
      </c>
      <c r="DC71" s="122">
        <f t="shared" si="57"/>
        <v>0</v>
      </c>
      <c r="DD71" s="122">
        <f t="shared" si="58"/>
        <v>456.83</v>
      </c>
      <c r="DF71" s="123">
        <f t="shared" si="59"/>
        <v>28.207000000000001</v>
      </c>
      <c r="DG71" s="123">
        <f t="shared" si="60"/>
        <v>17.475999999999999</v>
      </c>
      <c r="DH71" s="123">
        <f t="shared" si="61"/>
        <v>0</v>
      </c>
      <c r="DI71" s="123">
        <f t="shared" si="62"/>
        <v>0</v>
      </c>
      <c r="DJ71" s="123">
        <f t="shared" si="63"/>
        <v>-45.683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-46.091000000000001</v>
      </c>
      <c r="G72" s="124">
        <v>-46.091000000000001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-28.558</v>
      </c>
      <c r="N72" s="124">
        <v>-28.558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46.091000000000001</v>
      </c>
      <c r="AF72" s="124">
        <v>28.558</v>
      </c>
      <c r="AG72" s="124">
        <v>0</v>
      </c>
      <c r="AH72" s="124">
        <v>0</v>
      </c>
      <c r="AI72" s="124">
        <v>74.649000000000001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46.091000000000001</v>
      </c>
      <c r="BQ72" s="125">
        <f t="shared" si="47"/>
        <v>28.558</v>
      </c>
      <c r="BR72" s="125">
        <f t="shared" si="47"/>
        <v>0</v>
      </c>
      <c r="BS72" s="125">
        <f t="shared" si="47"/>
        <v>0</v>
      </c>
      <c r="BT72" s="125">
        <f t="shared" si="48"/>
        <v>-74.649000000000001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460.91</v>
      </c>
      <c r="DA72" s="122">
        <f t="shared" si="57"/>
        <v>285.58</v>
      </c>
      <c r="DB72" s="122">
        <f t="shared" si="57"/>
        <v>0</v>
      </c>
      <c r="DC72" s="122">
        <f t="shared" si="57"/>
        <v>0</v>
      </c>
      <c r="DD72" s="122">
        <f t="shared" si="58"/>
        <v>746.49</v>
      </c>
      <c r="DF72" s="123">
        <f t="shared" si="59"/>
        <v>46.091000000000001</v>
      </c>
      <c r="DG72" s="123">
        <f t="shared" si="60"/>
        <v>28.558</v>
      </c>
      <c r="DH72" s="123">
        <f t="shared" si="61"/>
        <v>0</v>
      </c>
      <c r="DI72" s="123">
        <f t="shared" si="62"/>
        <v>0</v>
      </c>
      <c r="DJ72" s="123">
        <f t="shared" si="63"/>
        <v>-74.649000000000001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-54.671999999999997</v>
      </c>
      <c r="G73" s="124">
        <v>-54.671999999999997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-33.874000000000002</v>
      </c>
      <c r="N73" s="124">
        <v>-33.874000000000002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54.671999999999997</v>
      </c>
      <c r="AF73" s="124">
        <v>33.874000000000002</v>
      </c>
      <c r="AG73" s="124">
        <v>0</v>
      </c>
      <c r="AH73" s="124">
        <v>0</v>
      </c>
      <c r="AI73" s="124">
        <v>88.546000000000006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54.671999999999997</v>
      </c>
      <c r="BQ73" s="125">
        <f t="shared" si="47"/>
        <v>33.874000000000002</v>
      </c>
      <c r="BR73" s="125">
        <f t="shared" si="47"/>
        <v>0</v>
      </c>
      <c r="BS73" s="125">
        <f t="shared" si="47"/>
        <v>0</v>
      </c>
      <c r="BT73" s="125">
        <f t="shared" si="48"/>
        <v>-88.545999999999992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546.72</v>
      </c>
      <c r="DA73" s="122">
        <f t="shared" si="57"/>
        <v>338.74</v>
      </c>
      <c r="DB73" s="122">
        <f t="shared" si="57"/>
        <v>0</v>
      </c>
      <c r="DC73" s="122">
        <f t="shared" si="57"/>
        <v>0</v>
      </c>
      <c r="DD73" s="122">
        <f t="shared" si="58"/>
        <v>885.46</v>
      </c>
      <c r="DF73" s="123">
        <f t="shared" si="59"/>
        <v>54.671999999999997</v>
      </c>
      <c r="DG73" s="123">
        <f t="shared" si="60"/>
        <v>33.874000000000002</v>
      </c>
      <c r="DH73" s="123">
        <f t="shared" si="61"/>
        <v>0</v>
      </c>
      <c r="DI73" s="123">
        <f t="shared" si="62"/>
        <v>0</v>
      </c>
      <c r="DJ73" s="123">
        <f t="shared" si="63"/>
        <v>-88.545999999999992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-72.691999999999993</v>
      </c>
      <c r="G74" s="124">
        <v>-72.691999999999993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-45.04</v>
      </c>
      <c r="N74" s="124">
        <v>-45.04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72.691999999999993</v>
      </c>
      <c r="AF74" s="124">
        <v>45.04</v>
      </c>
      <c r="AG74" s="124">
        <v>0</v>
      </c>
      <c r="AH74" s="124">
        <v>0</v>
      </c>
      <c r="AI74" s="124">
        <v>117.732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72.691999999999993</v>
      </c>
      <c r="BQ74" s="125">
        <f t="shared" si="47"/>
        <v>45.04</v>
      </c>
      <c r="BR74" s="125">
        <f t="shared" si="47"/>
        <v>0</v>
      </c>
      <c r="BS74" s="125">
        <f t="shared" si="47"/>
        <v>0</v>
      </c>
      <c r="BT74" s="125">
        <f t="shared" si="48"/>
        <v>-117.732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726.92</v>
      </c>
      <c r="DA74" s="122">
        <f t="shared" si="57"/>
        <v>450.4</v>
      </c>
      <c r="DB74" s="122">
        <f t="shared" si="57"/>
        <v>0</v>
      </c>
      <c r="DC74" s="122">
        <f t="shared" si="57"/>
        <v>0</v>
      </c>
      <c r="DD74" s="122">
        <f t="shared" si="58"/>
        <v>1177.32</v>
      </c>
      <c r="DF74" s="123">
        <f t="shared" si="59"/>
        <v>72.691999999999993</v>
      </c>
      <c r="DG74" s="123">
        <f t="shared" si="60"/>
        <v>45.04</v>
      </c>
      <c r="DH74" s="123">
        <f t="shared" si="61"/>
        <v>0</v>
      </c>
      <c r="DI74" s="123">
        <f t="shared" si="62"/>
        <v>0</v>
      </c>
      <c r="DJ74" s="123">
        <f t="shared" si="63"/>
        <v>-117.732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-92.402000000000001</v>
      </c>
      <c r="G75" s="124">
        <v>-92.402000000000001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-57.250999999999998</v>
      </c>
      <c r="N75" s="124">
        <v>-57.250999999999998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92.402000000000001</v>
      </c>
      <c r="AF75" s="124">
        <v>57.250999999999998</v>
      </c>
      <c r="AG75" s="124">
        <v>0</v>
      </c>
      <c r="AH75" s="124">
        <v>0</v>
      </c>
      <c r="AI75" s="124">
        <v>149.65299999999999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92.402000000000001</v>
      </c>
      <c r="BQ75" s="125">
        <f t="shared" si="47"/>
        <v>57.250999999999998</v>
      </c>
      <c r="BR75" s="125">
        <f t="shared" si="47"/>
        <v>0</v>
      </c>
      <c r="BS75" s="125">
        <f t="shared" si="47"/>
        <v>0</v>
      </c>
      <c r="BT75" s="125">
        <f t="shared" si="48"/>
        <v>-149.65299999999999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924.02</v>
      </c>
      <c r="DA75" s="122">
        <f t="shared" si="57"/>
        <v>572.51</v>
      </c>
      <c r="DB75" s="122">
        <f t="shared" si="57"/>
        <v>0</v>
      </c>
      <c r="DC75" s="122">
        <f t="shared" si="57"/>
        <v>0</v>
      </c>
      <c r="DD75" s="122">
        <f t="shared" si="58"/>
        <v>1496.53</v>
      </c>
      <c r="DF75" s="123">
        <f t="shared" si="59"/>
        <v>92.402000000000001</v>
      </c>
      <c r="DG75" s="123">
        <f t="shared" si="60"/>
        <v>57.250999999999998</v>
      </c>
      <c r="DH75" s="123">
        <f t="shared" si="61"/>
        <v>0</v>
      </c>
      <c r="DI75" s="123">
        <f t="shared" si="62"/>
        <v>0</v>
      </c>
      <c r="DJ75" s="123">
        <f t="shared" si="63"/>
        <v>-149.65299999999999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-105.27500000000001</v>
      </c>
      <c r="G76" s="124">
        <v>-105.27500000000001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-65.227000000000004</v>
      </c>
      <c r="N76" s="124">
        <v>-65.227000000000004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105.27500000000001</v>
      </c>
      <c r="AF76" s="124">
        <v>65.227000000000004</v>
      </c>
      <c r="AG76" s="124">
        <v>0</v>
      </c>
      <c r="AH76" s="124">
        <v>0</v>
      </c>
      <c r="AI76" s="124">
        <v>170.50200000000001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105.27500000000001</v>
      </c>
      <c r="BQ76" s="125">
        <f t="shared" si="47"/>
        <v>65.227000000000004</v>
      </c>
      <c r="BR76" s="125">
        <f t="shared" si="47"/>
        <v>0</v>
      </c>
      <c r="BS76" s="125">
        <f t="shared" si="47"/>
        <v>0</v>
      </c>
      <c r="BT76" s="125">
        <f t="shared" si="48"/>
        <v>-170.50200000000001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1052.75</v>
      </c>
      <c r="DA76" s="122">
        <f t="shared" si="57"/>
        <v>652.27</v>
      </c>
      <c r="DB76" s="122">
        <f t="shared" si="57"/>
        <v>0</v>
      </c>
      <c r="DC76" s="122">
        <f t="shared" si="57"/>
        <v>0</v>
      </c>
      <c r="DD76" s="122">
        <f t="shared" si="58"/>
        <v>1705.02</v>
      </c>
      <c r="DF76" s="123">
        <f t="shared" si="59"/>
        <v>105.27500000000001</v>
      </c>
      <c r="DG76" s="123">
        <f t="shared" si="60"/>
        <v>65.227000000000004</v>
      </c>
      <c r="DH76" s="123">
        <f t="shared" si="61"/>
        <v>0</v>
      </c>
      <c r="DI76" s="123">
        <f t="shared" si="62"/>
        <v>0</v>
      </c>
      <c r="DJ76" s="123">
        <f t="shared" si="63"/>
        <v>-170.50200000000001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-110.455</v>
      </c>
      <c r="G77" s="124">
        <v>-110.455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-68.436999999999998</v>
      </c>
      <c r="N77" s="124">
        <v>-68.436999999999998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110.455</v>
      </c>
      <c r="AF77" s="124">
        <v>68.436999999999998</v>
      </c>
      <c r="AG77" s="124">
        <v>0</v>
      </c>
      <c r="AH77" s="124">
        <v>0</v>
      </c>
      <c r="AI77" s="124">
        <v>178.892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110.455</v>
      </c>
      <c r="BQ77" s="125">
        <f t="shared" si="47"/>
        <v>68.436999999999998</v>
      </c>
      <c r="BR77" s="125">
        <f t="shared" si="47"/>
        <v>0</v>
      </c>
      <c r="BS77" s="125">
        <f t="shared" si="47"/>
        <v>0</v>
      </c>
      <c r="BT77" s="125">
        <f t="shared" si="48"/>
        <v>-178.892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1104.55</v>
      </c>
      <c r="DA77" s="122">
        <f t="shared" si="57"/>
        <v>684.37</v>
      </c>
      <c r="DB77" s="122">
        <f t="shared" si="57"/>
        <v>0</v>
      </c>
      <c r="DC77" s="122">
        <f t="shared" si="57"/>
        <v>0</v>
      </c>
      <c r="DD77" s="122">
        <f t="shared" si="58"/>
        <v>1788.92</v>
      </c>
      <c r="DF77" s="123">
        <f t="shared" si="59"/>
        <v>110.455</v>
      </c>
      <c r="DG77" s="123">
        <f t="shared" si="60"/>
        <v>68.436999999999998</v>
      </c>
      <c r="DH77" s="123">
        <f t="shared" si="61"/>
        <v>0</v>
      </c>
      <c r="DI77" s="123">
        <f t="shared" si="62"/>
        <v>0</v>
      </c>
      <c r="DJ77" s="123">
        <f t="shared" si="63"/>
        <v>-178.892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-115.854</v>
      </c>
      <c r="G78" s="124">
        <v>-115.854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-71.781999999999996</v>
      </c>
      <c r="N78" s="124">
        <v>-71.781999999999996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115.854</v>
      </c>
      <c r="AF78" s="124">
        <v>71.781999999999996</v>
      </c>
      <c r="AG78" s="124">
        <v>0</v>
      </c>
      <c r="AH78" s="124">
        <v>0</v>
      </c>
      <c r="AI78" s="124">
        <v>187.636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115.854</v>
      </c>
      <c r="BQ78" s="125">
        <f t="shared" si="47"/>
        <v>71.781999999999996</v>
      </c>
      <c r="BR78" s="125">
        <f t="shared" si="47"/>
        <v>0</v>
      </c>
      <c r="BS78" s="125">
        <f t="shared" si="47"/>
        <v>0</v>
      </c>
      <c r="BT78" s="125">
        <f t="shared" si="48"/>
        <v>-187.636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1158.54</v>
      </c>
      <c r="DA78" s="122">
        <f t="shared" si="57"/>
        <v>717.81999999999994</v>
      </c>
      <c r="DB78" s="122">
        <f t="shared" si="57"/>
        <v>0</v>
      </c>
      <c r="DC78" s="122">
        <f t="shared" si="57"/>
        <v>0</v>
      </c>
      <c r="DD78" s="122">
        <f t="shared" si="58"/>
        <v>1876.36</v>
      </c>
      <c r="DF78" s="123">
        <f t="shared" si="59"/>
        <v>115.854</v>
      </c>
      <c r="DG78" s="123">
        <f t="shared" si="60"/>
        <v>71.781999999999996</v>
      </c>
      <c r="DH78" s="123">
        <f t="shared" si="61"/>
        <v>0</v>
      </c>
      <c r="DI78" s="123">
        <f t="shared" si="62"/>
        <v>0</v>
      </c>
      <c r="DJ78" s="123">
        <f t="shared" si="63"/>
        <v>-187.636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-122.223</v>
      </c>
      <c r="G79" s="124">
        <v>-122.223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-75.727999999999994</v>
      </c>
      <c r="N79" s="124">
        <v>-75.727999999999994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122.223</v>
      </c>
      <c r="AF79" s="124">
        <v>75.727999999999994</v>
      </c>
      <c r="AG79" s="124">
        <v>0</v>
      </c>
      <c r="AH79" s="124">
        <v>0</v>
      </c>
      <c r="AI79" s="124">
        <v>197.95099999999999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122.223</v>
      </c>
      <c r="BQ79" s="125">
        <f t="shared" si="47"/>
        <v>75.727999999999994</v>
      </c>
      <c r="BR79" s="125">
        <f t="shared" si="47"/>
        <v>0</v>
      </c>
      <c r="BS79" s="125">
        <f t="shared" si="47"/>
        <v>0</v>
      </c>
      <c r="BT79" s="125">
        <f t="shared" si="48"/>
        <v>-197.95099999999999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1222.23</v>
      </c>
      <c r="DA79" s="122">
        <f t="shared" si="57"/>
        <v>757.28</v>
      </c>
      <c r="DB79" s="122">
        <f t="shared" si="57"/>
        <v>0</v>
      </c>
      <c r="DC79" s="122">
        <f t="shared" si="57"/>
        <v>0</v>
      </c>
      <c r="DD79" s="122">
        <f t="shared" si="58"/>
        <v>1979.51</v>
      </c>
      <c r="DF79" s="123">
        <f t="shared" si="59"/>
        <v>122.223</v>
      </c>
      <c r="DG79" s="123">
        <f t="shared" si="60"/>
        <v>75.727999999999994</v>
      </c>
      <c r="DH79" s="123">
        <f t="shared" si="61"/>
        <v>0</v>
      </c>
      <c r="DI79" s="123">
        <f t="shared" si="62"/>
        <v>0</v>
      </c>
      <c r="DJ79" s="123">
        <f t="shared" si="63"/>
        <v>-197.95099999999999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-123.82299999999999</v>
      </c>
      <c r="G80" s="124">
        <v>-123.82299999999999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-76.72</v>
      </c>
      <c r="N80" s="124">
        <v>-76.72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123.82299999999999</v>
      </c>
      <c r="AF80" s="124">
        <v>76.72</v>
      </c>
      <c r="AG80" s="124">
        <v>0</v>
      </c>
      <c r="AH80" s="124">
        <v>0</v>
      </c>
      <c r="AI80" s="124">
        <v>200.54300000000001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123.82299999999999</v>
      </c>
      <c r="BQ80" s="125">
        <f t="shared" si="47"/>
        <v>76.72</v>
      </c>
      <c r="BR80" s="125">
        <f t="shared" si="47"/>
        <v>0</v>
      </c>
      <c r="BS80" s="125">
        <f t="shared" si="47"/>
        <v>0</v>
      </c>
      <c r="BT80" s="125">
        <f t="shared" si="48"/>
        <v>-200.54300000000001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1238.23</v>
      </c>
      <c r="DA80" s="122">
        <f t="shared" si="57"/>
        <v>767.2</v>
      </c>
      <c r="DB80" s="122">
        <f t="shared" si="57"/>
        <v>0</v>
      </c>
      <c r="DC80" s="122">
        <f t="shared" si="57"/>
        <v>0</v>
      </c>
      <c r="DD80" s="122">
        <f t="shared" si="58"/>
        <v>2005.43</v>
      </c>
      <c r="DF80" s="123">
        <f t="shared" si="59"/>
        <v>123.82299999999999</v>
      </c>
      <c r="DG80" s="123">
        <f t="shared" si="60"/>
        <v>76.72</v>
      </c>
      <c r="DH80" s="123">
        <f t="shared" si="61"/>
        <v>0</v>
      </c>
      <c r="DI80" s="123">
        <f t="shared" si="62"/>
        <v>0</v>
      </c>
      <c r="DJ80" s="123">
        <f t="shared" si="63"/>
        <v>-200.54300000000001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-114.83799999999999</v>
      </c>
      <c r="G81" s="124">
        <v>-114.83799999999999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-71.153000000000006</v>
      </c>
      <c r="N81" s="124">
        <v>-71.153000000000006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114.83799999999999</v>
      </c>
      <c r="AF81" s="124">
        <v>71.153000000000006</v>
      </c>
      <c r="AG81" s="124">
        <v>0</v>
      </c>
      <c r="AH81" s="124">
        <v>0</v>
      </c>
      <c r="AI81" s="124">
        <v>185.99100000000001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114.83799999999999</v>
      </c>
      <c r="BQ81" s="125">
        <f t="shared" si="47"/>
        <v>71.153000000000006</v>
      </c>
      <c r="BR81" s="125">
        <f t="shared" si="47"/>
        <v>0</v>
      </c>
      <c r="BS81" s="125">
        <f t="shared" si="47"/>
        <v>0</v>
      </c>
      <c r="BT81" s="125">
        <f t="shared" si="48"/>
        <v>-185.99099999999999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1148.3799999999999</v>
      </c>
      <c r="DA81" s="122">
        <f t="shared" si="57"/>
        <v>711.53000000000009</v>
      </c>
      <c r="DB81" s="122">
        <f t="shared" si="57"/>
        <v>0</v>
      </c>
      <c r="DC81" s="122">
        <f t="shared" si="57"/>
        <v>0</v>
      </c>
      <c r="DD81" s="122">
        <f t="shared" si="58"/>
        <v>1859.9099999999999</v>
      </c>
      <c r="DF81" s="123">
        <f t="shared" si="59"/>
        <v>114.83799999999999</v>
      </c>
      <c r="DG81" s="123">
        <f t="shared" si="60"/>
        <v>71.153000000000006</v>
      </c>
      <c r="DH81" s="123">
        <f t="shared" si="61"/>
        <v>0</v>
      </c>
      <c r="DI81" s="123">
        <f t="shared" si="62"/>
        <v>0</v>
      </c>
      <c r="DJ81" s="123">
        <f t="shared" si="63"/>
        <v>-185.99099999999999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-103.96899999999999</v>
      </c>
      <c r="G82" s="124">
        <v>-103.96899999999999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-64.418000000000006</v>
      </c>
      <c r="N82" s="124">
        <v>-64.418000000000006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103.96899999999999</v>
      </c>
      <c r="AF82" s="124">
        <v>64.418000000000006</v>
      </c>
      <c r="AG82" s="124">
        <v>0</v>
      </c>
      <c r="AH82" s="124">
        <v>0</v>
      </c>
      <c r="AI82" s="124">
        <v>168.387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103.96899999999999</v>
      </c>
      <c r="BQ82" s="125">
        <f t="shared" si="47"/>
        <v>64.418000000000006</v>
      </c>
      <c r="BR82" s="125">
        <f t="shared" si="47"/>
        <v>0</v>
      </c>
      <c r="BS82" s="125">
        <f t="shared" si="47"/>
        <v>0</v>
      </c>
      <c r="BT82" s="125">
        <f t="shared" si="48"/>
        <v>-168.387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1039.69</v>
      </c>
      <c r="DA82" s="122">
        <f t="shared" si="57"/>
        <v>644.18000000000006</v>
      </c>
      <c r="DB82" s="122">
        <f t="shared" si="57"/>
        <v>0</v>
      </c>
      <c r="DC82" s="122">
        <f t="shared" si="57"/>
        <v>0</v>
      </c>
      <c r="DD82" s="122">
        <f t="shared" si="58"/>
        <v>1683.8700000000001</v>
      </c>
      <c r="DF82" s="123">
        <f t="shared" si="59"/>
        <v>103.96899999999999</v>
      </c>
      <c r="DG82" s="123">
        <f t="shared" si="60"/>
        <v>64.418000000000006</v>
      </c>
      <c r="DH82" s="123">
        <f t="shared" si="61"/>
        <v>0</v>
      </c>
      <c r="DI82" s="123">
        <f t="shared" si="62"/>
        <v>0</v>
      </c>
      <c r="DJ82" s="123">
        <f t="shared" si="63"/>
        <v>-168.387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-101.863</v>
      </c>
      <c r="G83" s="124">
        <v>-101.863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-63.113999999999997</v>
      </c>
      <c r="N83" s="124">
        <v>-63.113999999999997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101.863</v>
      </c>
      <c r="AF83" s="124">
        <v>63.113999999999997</v>
      </c>
      <c r="AG83" s="124">
        <v>0</v>
      </c>
      <c r="AH83" s="124">
        <v>0</v>
      </c>
      <c r="AI83" s="124">
        <v>164.977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101.863</v>
      </c>
      <c r="BQ83" s="125">
        <f t="shared" si="47"/>
        <v>63.113999999999997</v>
      </c>
      <c r="BR83" s="125">
        <f t="shared" si="47"/>
        <v>0</v>
      </c>
      <c r="BS83" s="125">
        <f t="shared" si="47"/>
        <v>0</v>
      </c>
      <c r="BT83" s="125">
        <f t="shared" si="48"/>
        <v>-164.977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1018.63</v>
      </c>
      <c r="DA83" s="122">
        <f t="shared" si="57"/>
        <v>631.14</v>
      </c>
      <c r="DB83" s="122">
        <f t="shared" si="57"/>
        <v>0</v>
      </c>
      <c r="DC83" s="122">
        <f t="shared" si="57"/>
        <v>0</v>
      </c>
      <c r="DD83" s="122">
        <f t="shared" si="58"/>
        <v>1649.77</v>
      </c>
      <c r="DF83" s="123">
        <f t="shared" si="59"/>
        <v>101.863</v>
      </c>
      <c r="DG83" s="123">
        <f t="shared" si="60"/>
        <v>63.113999999999997</v>
      </c>
      <c r="DH83" s="123">
        <f t="shared" si="61"/>
        <v>0</v>
      </c>
      <c r="DI83" s="123">
        <f t="shared" si="62"/>
        <v>0</v>
      </c>
      <c r="DJ83" s="123">
        <f t="shared" si="63"/>
        <v>-164.977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-90.501000000000005</v>
      </c>
      <c r="G84" s="124">
        <v>-90.501000000000005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-56.073999999999998</v>
      </c>
      <c r="N84" s="124">
        <v>-56.073999999999998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90.501000000000005</v>
      </c>
      <c r="AF84" s="124">
        <v>56.073999999999998</v>
      </c>
      <c r="AG84" s="124">
        <v>0</v>
      </c>
      <c r="AH84" s="124">
        <v>0</v>
      </c>
      <c r="AI84" s="124">
        <v>146.57499999999999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90.501000000000005</v>
      </c>
      <c r="BQ84" s="125">
        <f t="shared" si="47"/>
        <v>56.073999999999998</v>
      </c>
      <c r="BR84" s="125">
        <f t="shared" si="47"/>
        <v>0</v>
      </c>
      <c r="BS84" s="125">
        <f t="shared" si="47"/>
        <v>0</v>
      </c>
      <c r="BT84" s="125">
        <f t="shared" si="48"/>
        <v>-146.57499999999999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905.01</v>
      </c>
      <c r="DA84" s="122">
        <f t="shared" si="57"/>
        <v>560.74</v>
      </c>
      <c r="DB84" s="122">
        <f t="shared" si="57"/>
        <v>0</v>
      </c>
      <c r="DC84" s="122">
        <f t="shared" si="57"/>
        <v>0</v>
      </c>
      <c r="DD84" s="122">
        <f t="shared" si="58"/>
        <v>1465.75</v>
      </c>
      <c r="DF84" s="123">
        <f t="shared" si="59"/>
        <v>90.501000000000005</v>
      </c>
      <c r="DG84" s="123">
        <f t="shared" si="60"/>
        <v>56.073999999999998</v>
      </c>
      <c r="DH84" s="123">
        <f t="shared" si="61"/>
        <v>0</v>
      </c>
      <c r="DI84" s="123">
        <f t="shared" si="62"/>
        <v>0</v>
      </c>
      <c r="DJ84" s="123">
        <f t="shared" si="63"/>
        <v>-146.57499999999999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-81.477999999999994</v>
      </c>
      <c r="G85" s="124">
        <v>-81.477999999999994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-50.482999999999997</v>
      </c>
      <c r="N85" s="124">
        <v>-50.482999999999997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81.477999999999994</v>
      </c>
      <c r="AF85" s="124">
        <v>50.482999999999997</v>
      </c>
      <c r="AG85" s="124">
        <v>0</v>
      </c>
      <c r="AH85" s="124">
        <v>0</v>
      </c>
      <c r="AI85" s="124">
        <v>131.96100000000001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81.477999999999994</v>
      </c>
      <c r="BQ85" s="125">
        <f t="shared" si="47"/>
        <v>50.482999999999997</v>
      </c>
      <c r="BR85" s="125">
        <f t="shared" si="47"/>
        <v>0</v>
      </c>
      <c r="BS85" s="125">
        <f t="shared" si="47"/>
        <v>0</v>
      </c>
      <c r="BT85" s="125">
        <f t="shared" si="48"/>
        <v>-131.96099999999998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814.78</v>
      </c>
      <c r="DA85" s="122">
        <f t="shared" si="57"/>
        <v>504.83</v>
      </c>
      <c r="DB85" s="122">
        <f t="shared" si="57"/>
        <v>0</v>
      </c>
      <c r="DC85" s="122">
        <f t="shared" si="57"/>
        <v>0</v>
      </c>
      <c r="DD85" s="122">
        <f t="shared" si="58"/>
        <v>1319.61</v>
      </c>
      <c r="DF85" s="123">
        <f t="shared" si="59"/>
        <v>81.477999999999994</v>
      </c>
      <c r="DG85" s="123">
        <f t="shared" si="60"/>
        <v>50.482999999999997</v>
      </c>
      <c r="DH85" s="123">
        <f t="shared" si="61"/>
        <v>0</v>
      </c>
      <c r="DI85" s="123">
        <f t="shared" si="62"/>
        <v>0</v>
      </c>
      <c r="DJ85" s="123">
        <f t="shared" si="63"/>
        <v>-131.96099999999998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-69.930999999999997</v>
      </c>
      <c r="G86" s="124">
        <v>-69.930999999999997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-43.328000000000003</v>
      </c>
      <c r="N86" s="124">
        <v>-43.328000000000003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69.930999999999997</v>
      </c>
      <c r="AF86" s="124">
        <v>43.328000000000003</v>
      </c>
      <c r="AG86" s="124">
        <v>0</v>
      </c>
      <c r="AH86" s="124">
        <v>0</v>
      </c>
      <c r="AI86" s="124">
        <v>113.259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69.930999999999997</v>
      </c>
      <c r="BQ86" s="125">
        <f t="shared" si="47"/>
        <v>43.328000000000003</v>
      </c>
      <c r="BR86" s="125">
        <f t="shared" si="47"/>
        <v>0</v>
      </c>
      <c r="BS86" s="125">
        <f t="shared" si="47"/>
        <v>0</v>
      </c>
      <c r="BT86" s="125">
        <f t="shared" si="48"/>
        <v>-113.259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699.31</v>
      </c>
      <c r="DA86" s="122">
        <f t="shared" si="57"/>
        <v>433.28000000000003</v>
      </c>
      <c r="DB86" s="122">
        <f t="shared" si="57"/>
        <v>0</v>
      </c>
      <c r="DC86" s="122">
        <f t="shared" si="57"/>
        <v>0</v>
      </c>
      <c r="DD86" s="122">
        <f t="shared" si="58"/>
        <v>1132.5899999999999</v>
      </c>
      <c r="DF86" s="123">
        <f t="shared" si="59"/>
        <v>69.930999999999997</v>
      </c>
      <c r="DG86" s="123">
        <f t="shared" si="60"/>
        <v>43.328000000000003</v>
      </c>
      <c r="DH86" s="123">
        <f t="shared" si="61"/>
        <v>0</v>
      </c>
      <c r="DI86" s="123">
        <f t="shared" si="62"/>
        <v>0</v>
      </c>
      <c r="DJ86" s="123">
        <f t="shared" si="63"/>
        <v>-113.259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-56.406999999999996</v>
      </c>
      <c r="G87" s="124">
        <v>-56.406999999999996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-34.950000000000003</v>
      </c>
      <c r="N87" s="124">
        <v>-34.950000000000003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56.406999999999996</v>
      </c>
      <c r="AF87" s="124">
        <v>34.950000000000003</v>
      </c>
      <c r="AG87" s="124">
        <v>0</v>
      </c>
      <c r="AH87" s="124">
        <v>0</v>
      </c>
      <c r="AI87" s="124">
        <v>91.356999999999999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56.406999999999996</v>
      </c>
      <c r="BQ87" s="125">
        <f t="shared" si="47"/>
        <v>34.950000000000003</v>
      </c>
      <c r="BR87" s="125">
        <f t="shared" si="47"/>
        <v>0</v>
      </c>
      <c r="BS87" s="125">
        <f t="shared" si="47"/>
        <v>0</v>
      </c>
      <c r="BT87" s="125">
        <f t="shared" si="48"/>
        <v>-91.356999999999999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564.06999999999994</v>
      </c>
      <c r="DA87" s="122">
        <f t="shared" si="57"/>
        <v>349.5</v>
      </c>
      <c r="DB87" s="122">
        <f t="shared" si="57"/>
        <v>0</v>
      </c>
      <c r="DC87" s="122">
        <f t="shared" si="57"/>
        <v>0</v>
      </c>
      <c r="DD87" s="122">
        <f t="shared" si="58"/>
        <v>913.56999999999994</v>
      </c>
      <c r="DF87" s="123">
        <f t="shared" si="59"/>
        <v>56.406999999999996</v>
      </c>
      <c r="DG87" s="123">
        <f t="shared" si="60"/>
        <v>34.950000000000003</v>
      </c>
      <c r="DH87" s="123">
        <f t="shared" si="61"/>
        <v>0</v>
      </c>
      <c r="DI87" s="123">
        <f t="shared" si="62"/>
        <v>0</v>
      </c>
      <c r="DJ87" s="123">
        <f t="shared" si="63"/>
        <v>-91.356999999999999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-38.835999999999999</v>
      </c>
      <c r="G88" s="124">
        <v>-38.835999999999999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-24.062000000000001</v>
      </c>
      <c r="N88" s="124">
        <v>-24.062000000000001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38.835999999999999</v>
      </c>
      <c r="AF88" s="124">
        <v>24.062000000000001</v>
      </c>
      <c r="AG88" s="124">
        <v>0</v>
      </c>
      <c r="AH88" s="124">
        <v>0</v>
      </c>
      <c r="AI88" s="124">
        <v>62.898000000000003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38.835999999999999</v>
      </c>
      <c r="BQ88" s="125">
        <f t="shared" si="47"/>
        <v>24.062000000000001</v>
      </c>
      <c r="BR88" s="125">
        <f t="shared" si="47"/>
        <v>0</v>
      </c>
      <c r="BS88" s="125">
        <f t="shared" si="47"/>
        <v>0</v>
      </c>
      <c r="BT88" s="125">
        <f t="shared" si="48"/>
        <v>-62.897999999999996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388.36</v>
      </c>
      <c r="DA88" s="122">
        <f t="shared" si="57"/>
        <v>240.62</v>
      </c>
      <c r="DB88" s="122">
        <f t="shared" si="57"/>
        <v>0</v>
      </c>
      <c r="DC88" s="122">
        <f t="shared" si="57"/>
        <v>0</v>
      </c>
      <c r="DD88" s="122">
        <f t="shared" si="58"/>
        <v>628.98</v>
      </c>
      <c r="DF88" s="123">
        <f t="shared" si="59"/>
        <v>38.835999999999999</v>
      </c>
      <c r="DG88" s="123">
        <f t="shared" si="60"/>
        <v>24.062000000000001</v>
      </c>
      <c r="DH88" s="123">
        <f t="shared" si="61"/>
        <v>0</v>
      </c>
      <c r="DI88" s="123">
        <f t="shared" si="62"/>
        <v>0</v>
      </c>
      <c r="DJ88" s="123">
        <f t="shared" si="63"/>
        <v>-62.897999999999996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-16.303000000000001</v>
      </c>
      <c r="G89" s="124">
        <v>-16.303000000000001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-10.102</v>
      </c>
      <c r="N89" s="124">
        <v>-10.102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16.303000000000001</v>
      </c>
      <c r="AF89" s="124">
        <v>10.102</v>
      </c>
      <c r="AG89" s="124">
        <v>0</v>
      </c>
      <c r="AH89" s="124">
        <v>0</v>
      </c>
      <c r="AI89" s="124">
        <v>26.405000000000001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16.303000000000001</v>
      </c>
      <c r="BQ89" s="125">
        <f t="shared" si="47"/>
        <v>10.102</v>
      </c>
      <c r="BR89" s="125">
        <f t="shared" si="47"/>
        <v>0</v>
      </c>
      <c r="BS89" s="125">
        <f t="shared" si="47"/>
        <v>0</v>
      </c>
      <c r="BT89" s="125">
        <f t="shared" si="48"/>
        <v>-26.405000000000001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163.03</v>
      </c>
      <c r="DA89" s="122">
        <f t="shared" si="57"/>
        <v>101.02000000000001</v>
      </c>
      <c r="DB89" s="122">
        <f t="shared" si="57"/>
        <v>0</v>
      </c>
      <c r="DC89" s="122">
        <f t="shared" si="57"/>
        <v>0</v>
      </c>
      <c r="DD89" s="122">
        <f t="shared" si="58"/>
        <v>264.05</v>
      </c>
      <c r="DF89" s="123">
        <f t="shared" si="59"/>
        <v>16.303000000000001</v>
      </c>
      <c r="DG89" s="123">
        <f t="shared" si="60"/>
        <v>10.102</v>
      </c>
      <c r="DH89" s="123">
        <f t="shared" si="61"/>
        <v>0</v>
      </c>
      <c r="DI89" s="123">
        <f t="shared" si="62"/>
        <v>0</v>
      </c>
      <c r="DJ89" s="123">
        <f t="shared" si="63"/>
        <v>-26.405000000000001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1.2613752499999999</v>
      </c>
      <c r="BQ99" s="129">
        <f t="shared" ref="BQ99:BT99" si="68">SUM(BQ3:BQ98)/4000</f>
        <v>0.29745500000000002</v>
      </c>
      <c r="BR99" s="129">
        <f t="shared" si="68"/>
        <v>0</v>
      </c>
      <c r="BS99" s="129">
        <f t="shared" si="68"/>
        <v>0</v>
      </c>
      <c r="BT99" s="129">
        <f t="shared" si="68"/>
        <v>-1.55883025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1.2613752500000004</v>
      </c>
      <c r="DA99" s="131">
        <f t="shared" ref="DA99:DD99" si="73">SUM(DA3:DA98)/40000</f>
        <v>0.29745500000000002</v>
      </c>
      <c r="DB99" s="131">
        <f t="shared" si="73"/>
        <v>0</v>
      </c>
      <c r="DC99" s="131">
        <f t="shared" si="73"/>
        <v>0</v>
      </c>
      <c r="DD99" s="131">
        <f t="shared" si="73"/>
        <v>1.5588302499999998</v>
      </c>
      <c r="DE99" s="128"/>
      <c r="DF99" s="123">
        <f t="shared" si="59"/>
        <v>1.2613752499999999</v>
      </c>
      <c r="DG99" s="123">
        <f t="shared" si="60"/>
        <v>0.29745500000000002</v>
      </c>
      <c r="DH99" s="123">
        <f t="shared" si="61"/>
        <v>0</v>
      </c>
      <c r="DI99" s="123">
        <f t="shared" si="62"/>
        <v>0</v>
      </c>
      <c r="DJ99" s="123">
        <f t="shared" si="63"/>
        <v>-1.55883025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44702</v>
      </c>
      <c r="B1" s="210" t="s">
        <v>220</v>
      </c>
      <c r="C1" s="210"/>
      <c r="D1" s="21"/>
      <c r="E1" s="21"/>
      <c r="F1" s="21"/>
      <c r="G1" s="21"/>
      <c r="H1" s="21"/>
      <c r="I1" s="21"/>
      <c r="J1" s="204" t="s">
        <v>308</v>
      </c>
      <c r="K1" s="205"/>
      <c r="L1" s="205"/>
      <c r="M1" s="205"/>
      <c r="N1" s="205"/>
      <c r="O1" s="206"/>
      <c r="P1" s="204" t="s">
        <v>307</v>
      </c>
      <c r="Q1" s="207" t="s">
        <v>142</v>
      </c>
      <c r="S1" s="208" t="s">
        <v>309</v>
      </c>
      <c r="T1" s="208"/>
      <c r="U1" s="208"/>
      <c r="V1" s="208"/>
      <c r="W1" s="208"/>
      <c r="Y1" s="211" t="s">
        <v>396</v>
      </c>
      <c r="Z1" s="211"/>
      <c r="AA1" s="209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9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44702</v>
      </c>
      <c r="B1" s="210" t="s">
        <v>202</v>
      </c>
      <c r="C1" s="210"/>
      <c r="D1" s="212" t="s">
        <v>314</v>
      </c>
      <c r="E1" s="212"/>
      <c r="F1" s="212"/>
      <c r="G1" s="212"/>
      <c r="H1" s="212"/>
      <c r="I1" s="213"/>
      <c r="J1" s="204" t="s">
        <v>308</v>
      </c>
      <c r="K1" s="205"/>
      <c r="L1" s="205"/>
      <c r="M1" s="205"/>
      <c r="N1" s="205"/>
      <c r="O1" s="206"/>
      <c r="P1" s="204"/>
      <c r="Q1" s="207" t="s">
        <v>142</v>
      </c>
      <c r="S1" s="208" t="s">
        <v>309</v>
      </c>
      <c r="T1" s="208"/>
      <c r="U1" s="208"/>
      <c r="V1" s="208"/>
      <c r="W1" s="208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4"/>
      <c r="Q2" s="207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U1" s="218" t="s">
        <v>343</v>
      </c>
      <c r="V1" s="21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110.7</v>
      </c>
      <c r="I3" s="95">
        <v>0</v>
      </c>
      <c r="J3" s="95">
        <v>366.48</v>
      </c>
      <c r="K3" s="95">
        <v>0</v>
      </c>
      <c r="L3" s="95">
        <v>0</v>
      </c>
      <c r="M3" s="114">
        <v>0.61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477.79</v>
      </c>
      <c r="W3">
        <v>110.7</v>
      </c>
      <c r="X3">
        <v>0</v>
      </c>
      <c r="Y3">
        <v>0</v>
      </c>
      <c r="Z3">
        <v>0.61</v>
      </c>
      <c r="AA3">
        <v>366.48</v>
      </c>
    </row>
    <row r="4" spans="1:27">
      <c r="G4" t="s">
        <v>46</v>
      </c>
      <c r="H4" s="115">
        <v>103.58</v>
      </c>
      <c r="I4" s="88">
        <v>0</v>
      </c>
      <c r="J4" s="88">
        <v>358.31</v>
      </c>
      <c r="K4" s="88">
        <v>0</v>
      </c>
      <c r="L4" s="88">
        <v>0</v>
      </c>
      <c r="M4" s="116">
        <v>0.76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462.65</v>
      </c>
      <c r="W4">
        <v>103.58</v>
      </c>
      <c r="X4">
        <v>0</v>
      </c>
      <c r="Y4">
        <v>0</v>
      </c>
      <c r="Z4">
        <v>0.76</v>
      </c>
      <c r="AA4">
        <v>358.31</v>
      </c>
    </row>
    <row r="5" spans="1:27">
      <c r="G5" t="s">
        <v>47</v>
      </c>
      <c r="H5" s="115">
        <v>94.25</v>
      </c>
      <c r="I5" s="88">
        <v>34.5</v>
      </c>
      <c r="J5" s="88">
        <v>356.25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485</v>
      </c>
      <c r="W5">
        <v>94.25</v>
      </c>
      <c r="X5">
        <v>34.5</v>
      </c>
      <c r="Y5">
        <v>0</v>
      </c>
      <c r="Z5">
        <v>0</v>
      </c>
      <c r="AA5">
        <v>356.25</v>
      </c>
    </row>
    <row r="6" spans="1:27">
      <c r="G6" t="s">
        <v>48</v>
      </c>
      <c r="H6" s="115">
        <v>73.5</v>
      </c>
      <c r="I6" s="88">
        <v>0</v>
      </c>
      <c r="J6" s="88">
        <v>335.86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409.36</v>
      </c>
      <c r="W6">
        <v>73.5</v>
      </c>
      <c r="X6">
        <v>0</v>
      </c>
      <c r="Y6">
        <v>0</v>
      </c>
      <c r="Z6">
        <v>0</v>
      </c>
      <c r="AA6">
        <v>335.86</v>
      </c>
    </row>
    <row r="7" spans="1:27">
      <c r="G7" t="s">
        <v>49</v>
      </c>
      <c r="H7" s="115">
        <v>207.22</v>
      </c>
      <c r="I7" s="88">
        <v>0</v>
      </c>
      <c r="J7" s="88">
        <v>367.77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574.99</v>
      </c>
      <c r="W7">
        <v>207.22</v>
      </c>
      <c r="X7">
        <v>0</v>
      </c>
      <c r="Y7">
        <v>0</v>
      </c>
      <c r="Z7">
        <v>0</v>
      </c>
      <c r="AA7">
        <v>367.77</v>
      </c>
    </row>
    <row r="8" spans="1:27">
      <c r="G8" t="s">
        <v>50</v>
      </c>
      <c r="H8" s="115">
        <v>147.85</v>
      </c>
      <c r="I8" s="88">
        <v>0</v>
      </c>
      <c r="J8" s="88">
        <v>343.42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491.27</v>
      </c>
      <c r="W8">
        <v>147.85</v>
      </c>
      <c r="X8">
        <v>0</v>
      </c>
      <c r="Y8">
        <v>0</v>
      </c>
      <c r="Z8">
        <v>0</v>
      </c>
      <c r="AA8">
        <v>343.42</v>
      </c>
    </row>
    <row r="9" spans="1:27">
      <c r="G9" t="s">
        <v>51</v>
      </c>
      <c r="H9" s="115">
        <v>264.14999999999998</v>
      </c>
      <c r="I9" s="88">
        <v>0</v>
      </c>
      <c r="J9" s="88">
        <v>331.89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596.04</v>
      </c>
      <c r="W9">
        <v>264.14999999999998</v>
      </c>
      <c r="X9">
        <v>0</v>
      </c>
      <c r="Y9">
        <v>0</v>
      </c>
      <c r="Z9">
        <v>0</v>
      </c>
      <c r="AA9">
        <v>331.89</v>
      </c>
    </row>
    <row r="10" spans="1:27">
      <c r="G10" t="s">
        <v>52</v>
      </c>
      <c r="H10" s="115">
        <v>227.39</v>
      </c>
      <c r="I10" s="88">
        <v>0</v>
      </c>
      <c r="J10" s="88">
        <v>302.85000000000002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530.24</v>
      </c>
      <c r="W10">
        <v>227.39</v>
      </c>
      <c r="X10">
        <v>0</v>
      </c>
      <c r="Y10">
        <v>0</v>
      </c>
      <c r="Z10">
        <v>0</v>
      </c>
      <c r="AA10">
        <v>302.85000000000002</v>
      </c>
    </row>
    <row r="11" spans="1:27">
      <c r="G11" t="s">
        <v>53</v>
      </c>
      <c r="H11" s="115">
        <v>179.97</v>
      </c>
      <c r="I11" s="88">
        <v>0</v>
      </c>
      <c r="J11" s="88">
        <v>170.3</v>
      </c>
      <c r="K11" s="88">
        <v>0</v>
      </c>
      <c r="L11" s="88">
        <v>0</v>
      </c>
      <c r="M11" s="116">
        <v>0.1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350.37</v>
      </c>
      <c r="W11">
        <v>179.97</v>
      </c>
      <c r="X11">
        <v>0</v>
      </c>
      <c r="Y11">
        <v>0</v>
      </c>
      <c r="Z11">
        <v>0.1</v>
      </c>
      <c r="AA11">
        <v>170.3</v>
      </c>
    </row>
    <row r="12" spans="1:27">
      <c r="G12" t="s">
        <v>54</v>
      </c>
      <c r="H12" s="115">
        <v>142.24</v>
      </c>
      <c r="I12" s="88">
        <v>0</v>
      </c>
      <c r="J12" s="88">
        <v>144.16999999999999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286.41000000000003</v>
      </c>
      <c r="W12">
        <v>142.24</v>
      </c>
      <c r="X12">
        <v>0</v>
      </c>
      <c r="Y12">
        <v>0</v>
      </c>
      <c r="Z12">
        <v>0</v>
      </c>
      <c r="AA12">
        <v>144.16999999999999</v>
      </c>
    </row>
    <row r="13" spans="1:27">
      <c r="G13" t="s">
        <v>55</v>
      </c>
      <c r="H13" s="115">
        <v>104.5</v>
      </c>
      <c r="I13" s="88">
        <v>0</v>
      </c>
      <c r="J13" s="88">
        <v>107.4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211.9</v>
      </c>
      <c r="W13">
        <v>104.5</v>
      </c>
      <c r="X13">
        <v>0</v>
      </c>
      <c r="Y13">
        <v>0</v>
      </c>
      <c r="Z13">
        <v>0</v>
      </c>
      <c r="AA13">
        <v>107.4</v>
      </c>
    </row>
    <row r="14" spans="1:27">
      <c r="G14" t="s">
        <v>56</v>
      </c>
      <c r="H14" s="115">
        <v>71.599999999999994</v>
      </c>
      <c r="I14" s="88">
        <v>0</v>
      </c>
      <c r="J14" s="88">
        <v>83.22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154.82</v>
      </c>
      <c r="W14">
        <v>71.599999999999994</v>
      </c>
      <c r="X14">
        <v>0</v>
      </c>
      <c r="Y14">
        <v>0</v>
      </c>
      <c r="Z14">
        <v>0</v>
      </c>
      <c r="AA14">
        <v>83.22</v>
      </c>
    </row>
    <row r="15" spans="1:27">
      <c r="G15" t="s">
        <v>57</v>
      </c>
      <c r="H15" s="115">
        <v>313.5</v>
      </c>
      <c r="I15" s="88">
        <v>0</v>
      </c>
      <c r="J15" s="88">
        <v>56.12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369.62</v>
      </c>
      <c r="W15">
        <v>313.5</v>
      </c>
      <c r="X15">
        <v>0</v>
      </c>
      <c r="Y15">
        <v>0</v>
      </c>
      <c r="Z15">
        <v>0</v>
      </c>
      <c r="AA15">
        <v>56.12</v>
      </c>
    </row>
    <row r="16" spans="1:27">
      <c r="G16" t="s">
        <v>58</v>
      </c>
      <c r="H16" s="115">
        <v>273.83</v>
      </c>
      <c r="I16" s="88">
        <v>0</v>
      </c>
      <c r="J16" s="88">
        <v>32.9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306.73</v>
      </c>
      <c r="W16">
        <v>273.83</v>
      </c>
      <c r="X16">
        <v>0</v>
      </c>
      <c r="Y16">
        <v>0</v>
      </c>
      <c r="Z16">
        <v>0</v>
      </c>
      <c r="AA16">
        <v>32.9</v>
      </c>
    </row>
    <row r="17" spans="7:27">
      <c r="G17" t="s">
        <v>59</v>
      </c>
      <c r="H17" s="115">
        <v>233</v>
      </c>
      <c r="I17" s="88">
        <v>0</v>
      </c>
      <c r="J17" s="88">
        <v>12.58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245.58</v>
      </c>
      <c r="W17">
        <v>233</v>
      </c>
      <c r="X17">
        <v>0</v>
      </c>
      <c r="Y17">
        <v>0</v>
      </c>
      <c r="Z17">
        <v>0</v>
      </c>
      <c r="AA17">
        <v>12.58</v>
      </c>
    </row>
    <row r="18" spans="7:27">
      <c r="G18" t="s">
        <v>60</v>
      </c>
      <c r="H18" s="115">
        <v>201.26</v>
      </c>
      <c r="I18" s="88">
        <v>0</v>
      </c>
      <c r="J18" s="88">
        <v>0</v>
      </c>
      <c r="K18" s="88">
        <v>0</v>
      </c>
      <c r="L18" s="88">
        <v>0</v>
      </c>
      <c r="M18" s="116">
        <v>0.87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202.13</v>
      </c>
      <c r="W18">
        <v>201.26</v>
      </c>
      <c r="X18">
        <v>0</v>
      </c>
      <c r="Y18">
        <v>0</v>
      </c>
      <c r="Z18">
        <v>0.87</v>
      </c>
      <c r="AA18">
        <v>0</v>
      </c>
    </row>
    <row r="19" spans="7:27">
      <c r="G19" t="s">
        <v>61</v>
      </c>
      <c r="H19" s="115">
        <v>268.02999999999997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268.02999999999997</v>
      </c>
      <c r="W19">
        <v>268.02999999999997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115">
        <v>202.23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202.23</v>
      </c>
      <c r="W20">
        <v>202.23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115">
        <v>141.27000000000001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141.27000000000001</v>
      </c>
      <c r="W21">
        <v>141.27000000000001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115">
        <v>61.93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61.93</v>
      </c>
      <c r="W22">
        <v>61.93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115">
        <v>84.18</v>
      </c>
      <c r="I23" s="88">
        <v>0</v>
      </c>
      <c r="J23" s="88">
        <v>0</v>
      </c>
      <c r="K23" s="88">
        <v>0</v>
      </c>
      <c r="L23" s="88">
        <v>0</v>
      </c>
      <c r="M23" s="116">
        <v>3.48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87.66</v>
      </c>
      <c r="W23">
        <v>84.18</v>
      </c>
      <c r="X23">
        <v>0</v>
      </c>
      <c r="Y23">
        <v>0</v>
      </c>
      <c r="Z23">
        <v>3.48</v>
      </c>
      <c r="AA23">
        <v>0</v>
      </c>
    </row>
    <row r="24" spans="7:27">
      <c r="G24" t="s">
        <v>66</v>
      </c>
      <c r="H24" s="115">
        <v>13.55</v>
      </c>
      <c r="I24" s="88">
        <v>0</v>
      </c>
      <c r="J24" s="88">
        <v>0</v>
      </c>
      <c r="K24" s="88">
        <v>0</v>
      </c>
      <c r="L24" s="88">
        <v>0</v>
      </c>
      <c r="M24" s="116">
        <v>4.3499999999999996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17.899999999999999</v>
      </c>
      <c r="W24">
        <v>13.55</v>
      </c>
      <c r="X24">
        <v>0</v>
      </c>
      <c r="Y24">
        <v>0</v>
      </c>
      <c r="Z24">
        <v>4.3499999999999996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7.35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7.35</v>
      </c>
      <c r="W25">
        <v>0</v>
      </c>
      <c r="X25">
        <v>0</v>
      </c>
      <c r="Y25">
        <v>0</v>
      </c>
      <c r="Z25">
        <v>7.35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2.3199999999999998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2.3199999999999998</v>
      </c>
      <c r="W26">
        <v>0</v>
      </c>
      <c r="X26">
        <v>0</v>
      </c>
      <c r="Y26">
        <v>0</v>
      </c>
      <c r="Z26">
        <v>2.3199999999999998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1.45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1.45</v>
      </c>
      <c r="W27">
        <v>0</v>
      </c>
      <c r="X27">
        <v>0</v>
      </c>
      <c r="Y27">
        <v>0</v>
      </c>
      <c r="Z27">
        <v>1.45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5.03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5.03</v>
      </c>
      <c r="W28">
        <v>0</v>
      </c>
      <c r="X28">
        <v>0</v>
      </c>
      <c r="Y28">
        <v>0</v>
      </c>
      <c r="Z28">
        <v>5.03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0.19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0.19</v>
      </c>
      <c r="W29">
        <v>0</v>
      </c>
      <c r="X29">
        <v>0</v>
      </c>
      <c r="Y29">
        <v>0</v>
      </c>
      <c r="Z29">
        <v>0.19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3.48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3.48</v>
      </c>
      <c r="W30">
        <v>0</v>
      </c>
      <c r="X30">
        <v>0</v>
      </c>
      <c r="Y30">
        <v>0</v>
      </c>
      <c r="Z30">
        <v>3.48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3.29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3.29</v>
      </c>
      <c r="W31">
        <v>0</v>
      </c>
      <c r="X31">
        <v>0</v>
      </c>
      <c r="Y31">
        <v>0</v>
      </c>
      <c r="Z31">
        <v>3.29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9.1</v>
      </c>
      <c r="W32">
        <v>0</v>
      </c>
      <c r="X32">
        <v>0</v>
      </c>
      <c r="Y32">
        <v>0</v>
      </c>
      <c r="Z32">
        <v>9.1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1.64</v>
      </c>
      <c r="N33" s="115">
        <v>0</v>
      </c>
      <c r="O33" s="88">
        <v>0</v>
      </c>
      <c r="P33" s="88">
        <v>-19</v>
      </c>
      <c r="Q33" s="88">
        <v>0</v>
      </c>
      <c r="R33" s="88">
        <v>0</v>
      </c>
      <c r="S33" s="116">
        <v>0</v>
      </c>
      <c r="U33" s="115">
        <v>-19</v>
      </c>
      <c r="V33" s="116">
        <v>1.64</v>
      </c>
      <c r="W33">
        <v>0</v>
      </c>
      <c r="X33">
        <v>0</v>
      </c>
      <c r="Y33">
        <v>0</v>
      </c>
      <c r="Z33">
        <v>1.64</v>
      </c>
      <c r="AA33">
        <v>-19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1.55</v>
      </c>
      <c r="N34" s="115">
        <v>0</v>
      </c>
      <c r="O34" s="88">
        <v>0</v>
      </c>
      <c r="P34" s="88">
        <v>-28</v>
      </c>
      <c r="Q34" s="88">
        <v>0</v>
      </c>
      <c r="R34" s="88">
        <v>0</v>
      </c>
      <c r="S34" s="116">
        <v>0</v>
      </c>
      <c r="U34" s="115">
        <v>-28</v>
      </c>
      <c r="V34" s="116">
        <v>1.55</v>
      </c>
      <c r="W34">
        <v>0</v>
      </c>
      <c r="X34">
        <v>0</v>
      </c>
      <c r="Y34">
        <v>0</v>
      </c>
      <c r="Z34">
        <v>1.55</v>
      </c>
      <c r="AA34">
        <v>-28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4.6399999999999997</v>
      </c>
      <c r="N35" s="115">
        <v>0</v>
      </c>
      <c r="O35" s="88">
        <v>0</v>
      </c>
      <c r="P35" s="88">
        <v>-42</v>
      </c>
      <c r="Q35" s="88">
        <v>0</v>
      </c>
      <c r="R35" s="88">
        <v>0</v>
      </c>
      <c r="S35" s="116">
        <v>0</v>
      </c>
      <c r="U35" s="115">
        <v>-42</v>
      </c>
      <c r="V35" s="116">
        <v>4.6399999999999997</v>
      </c>
      <c r="W35">
        <v>0</v>
      </c>
      <c r="X35">
        <v>0</v>
      </c>
      <c r="Y35">
        <v>0</v>
      </c>
      <c r="Z35">
        <v>4.6399999999999997</v>
      </c>
      <c r="AA35">
        <v>-42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-65</v>
      </c>
      <c r="Q36" s="88">
        <v>0</v>
      </c>
      <c r="R36" s="88">
        <v>0</v>
      </c>
      <c r="S36" s="116">
        <v>0</v>
      </c>
      <c r="U36" s="115">
        <v>-65</v>
      </c>
      <c r="V36" s="116">
        <v>0</v>
      </c>
      <c r="W36">
        <v>0</v>
      </c>
      <c r="X36">
        <v>0</v>
      </c>
      <c r="Y36">
        <v>0</v>
      </c>
      <c r="Z36">
        <v>0</v>
      </c>
      <c r="AA36">
        <v>-65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3.58</v>
      </c>
      <c r="N37" s="115">
        <v>0</v>
      </c>
      <c r="O37" s="88">
        <v>0</v>
      </c>
      <c r="P37" s="88">
        <v>-86</v>
      </c>
      <c r="Q37" s="88">
        <v>0</v>
      </c>
      <c r="R37" s="88">
        <v>0</v>
      </c>
      <c r="S37" s="116">
        <v>0</v>
      </c>
      <c r="U37" s="115">
        <v>-86</v>
      </c>
      <c r="V37" s="116">
        <v>3.58</v>
      </c>
      <c r="W37">
        <v>0</v>
      </c>
      <c r="X37">
        <v>0</v>
      </c>
      <c r="Y37">
        <v>0</v>
      </c>
      <c r="Z37">
        <v>3.58</v>
      </c>
      <c r="AA37">
        <v>-86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2.61</v>
      </c>
      <c r="N38" s="115">
        <v>0</v>
      </c>
      <c r="O38" s="88">
        <v>0</v>
      </c>
      <c r="P38" s="88">
        <v>-104</v>
      </c>
      <c r="Q38" s="88">
        <v>0</v>
      </c>
      <c r="R38" s="88">
        <v>0</v>
      </c>
      <c r="S38" s="116">
        <v>0</v>
      </c>
      <c r="U38" s="115">
        <v>-104</v>
      </c>
      <c r="V38" s="116">
        <v>2.61</v>
      </c>
      <c r="W38">
        <v>0</v>
      </c>
      <c r="X38">
        <v>0</v>
      </c>
      <c r="Y38">
        <v>0</v>
      </c>
      <c r="Z38">
        <v>2.61</v>
      </c>
      <c r="AA38">
        <v>-104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7.74</v>
      </c>
      <c r="N39" s="115">
        <v>0</v>
      </c>
      <c r="O39" s="88">
        <v>0</v>
      </c>
      <c r="P39" s="88">
        <v>-103</v>
      </c>
      <c r="Q39" s="88">
        <v>0</v>
      </c>
      <c r="R39" s="88">
        <v>0</v>
      </c>
      <c r="S39" s="116">
        <v>0</v>
      </c>
      <c r="U39" s="115">
        <v>-103</v>
      </c>
      <c r="V39" s="116">
        <v>7.74</v>
      </c>
      <c r="W39">
        <v>0</v>
      </c>
      <c r="X39">
        <v>0</v>
      </c>
      <c r="Y39">
        <v>0</v>
      </c>
      <c r="Z39">
        <v>7.74</v>
      </c>
      <c r="AA39">
        <v>-103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2.0299999999999998</v>
      </c>
      <c r="N40" s="115">
        <v>0</v>
      </c>
      <c r="O40" s="88">
        <v>0</v>
      </c>
      <c r="P40" s="88">
        <v>-97.3</v>
      </c>
      <c r="Q40" s="88">
        <v>0</v>
      </c>
      <c r="R40" s="88">
        <v>0</v>
      </c>
      <c r="S40" s="116">
        <v>0</v>
      </c>
      <c r="U40" s="115">
        <v>-97.3</v>
      </c>
      <c r="V40" s="116">
        <v>2.0299999999999998</v>
      </c>
      <c r="W40">
        <v>0</v>
      </c>
      <c r="X40">
        <v>0</v>
      </c>
      <c r="Y40">
        <v>0</v>
      </c>
      <c r="Z40">
        <v>2.0299999999999998</v>
      </c>
      <c r="AA40">
        <v>-97.3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4.16</v>
      </c>
      <c r="N41" s="115">
        <v>0</v>
      </c>
      <c r="O41" s="88">
        <v>0</v>
      </c>
      <c r="P41" s="88">
        <v>-117.1</v>
      </c>
      <c r="Q41" s="88">
        <v>0</v>
      </c>
      <c r="R41" s="88">
        <v>0</v>
      </c>
      <c r="S41" s="116">
        <v>0</v>
      </c>
      <c r="U41" s="115">
        <v>-117.1</v>
      </c>
      <c r="V41" s="116">
        <v>4.16</v>
      </c>
      <c r="W41">
        <v>0</v>
      </c>
      <c r="X41">
        <v>0</v>
      </c>
      <c r="Y41">
        <v>0</v>
      </c>
      <c r="Z41">
        <v>4.16</v>
      </c>
      <c r="AA41">
        <v>-117.1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5.52</v>
      </c>
      <c r="N42" s="115">
        <v>0</v>
      </c>
      <c r="O42" s="88">
        <v>0</v>
      </c>
      <c r="P42" s="88">
        <v>-99.8</v>
      </c>
      <c r="Q42" s="88">
        <v>0</v>
      </c>
      <c r="R42" s="88">
        <v>0</v>
      </c>
      <c r="S42" s="116">
        <v>0</v>
      </c>
      <c r="U42" s="115">
        <v>-99.8</v>
      </c>
      <c r="V42" s="116">
        <v>5.52</v>
      </c>
      <c r="W42">
        <v>0</v>
      </c>
      <c r="X42">
        <v>0</v>
      </c>
      <c r="Y42">
        <v>0</v>
      </c>
      <c r="Z42">
        <v>5.52</v>
      </c>
      <c r="AA42">
        <v>-99.8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2.0299999999999998</v>
      </c>
      <c r="N43" s="115">
        <v>0</v>
      </c>
      <c r="O43" s="88">
        <v>0</v>
      </c>
      <c r="P43" s="88">
        <v>-22</v>
      </c>
      <c r="Q43" s="88">
        <v>0</v>
      </c>
      <c r="R43" s="88">
        <v>0</v>
      </c>
      <c r="S43" s="116">
        <v>0</v>
      </c>
      <c r="U43" s="115">
        <v>-22</v>
      </c>
      <c r="V43" s="116">
        <v>2.0299999999999998</v>
      </c>
      <c r="W43">
        <v>0</v>
      </c>
      <c r="X43">
        <v>0</v>
      </c>
      <c r="Y43">
        <v>0</v>
      </c>
      <c r="Z43">
        <v>2.0299999999999998</v>
      </c>
      <c r="AA43">
        <v>-22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4.74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4.74</v>
      </c>
      <c r="W44">
        <v>0</v>
      </c>
      <c r="X44">
        <v>0</v>
      </c>
      <c r="Y44">
        <v>0</v>
      </c>
      <c r="Z44">
        <v>4.74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2.52</v>
      </c>
      <c r="N45" s="115">
        <v>0</v>
      </c>
      <c r="O45" s="88">
        <v>0</v>
      </c>
      <c r="P45" s="88">
        <v>-70</v>
      </c>
      <c r="Q45" s="88">
        <v>0</v>
      </c>
      <c r="R45" s="88">
        <v>0</v>
      </c>
      <c r="S45" s="116">
        <v>0</v>
      </c>
      <c r="U45" s="115">
        <v>-70</v>
      </c>
      <c r="V45" s="116">
        <v>2.52</v>
      </c>
      <c r="W45">
        <v>0</v>
      </c>
      <c r="X45">
        <v>0</v>
      </c>
      <c r="Y45">
        <v>0</v>
      </c>
      <c r="Z45">
        <v>2.52</v>
      </c>
      <c r="AA45">
        <v>-70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7.64</v>
      </c>
      <c r="N46" s="115">
        <v>0</v>
      </c>
      <c r="O46" s="88">
        <v>0</v>
      </c>
      <c r="P46" s="88">
        <v>-63</v>
      </c>
      <c r="Q46" s="88">
        <v>0</v>
      </c>
      <c r="R46" s="88">
        <v>0</v>
      </c>
      <c r="S46" s="116">
        <v>0</v>
      </c>
      <c r="U46" s="115">
        <v>-63</v>
      </c>
      <c r="V46" s="116">
        <v>7.64</v>
      </c>
      <c r="W46">
        <v>0</v>
      </c>
      <c r="X46">
        <v>0</v>
      </c>
      <c r="Y46">
        <v>0</v>
      </c>
      <c r="Z46">
        <v>7.64</v>
      </c>
      <c r="AA46">
        <v>-63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1.35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1.35</v>
      </c>
      <c r="W47">
        <v>0</v>
      </c>
      <c r="X47">
        <v>0</v>
      </c>
      <c r="Y47">
        <v>0</v>
      </c>
      <c r="Z47">
        <v>1.35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1.74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1.74</v>
      </c>
      <c r="W49">
        <v>0</v>
      </c>
      <c r="X49">
        <v>0</v>
      </c>
      <c r="Y49">
        <v>0</v>
      </c>
      <c r="Z49">
        <v>1.74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0.97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0.97</v>
      </c>
      <c r="W50">
        <v>0</v>
      </c>
      <c r="X50">
        <v>0</v>
      </c>
      <c r="Y50">
        <v>0</v>
      </c>
      <c r="Z50">
        <v>0.97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4.45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4.45</v>
      </c>
      <c r="W51">
        <v>0</v>
      </c>
      <c r="X51">
        <v>0</v>
      </c>
      <c r="Y51">
        <v>0</v>
      </c>
      <c r="Z51">
        <v>4.45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3.87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3.87</v>
      </c>
      <c r="W52">
        <v>0</v>
      </c>
      <c r="X52">
        <v>0</v>
      </c>
      <c r="Y52">
        <v>0</v>
      </c>
      <c r="Z52">
        <v>3.87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6.87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6.87</v>
      </c>
      <c r="W53">
        <v>0</v>
      </c>
      <c r="X53">
        <v>0</v>
      </c>
      <c r="Y53">
        <v>0</v>
      </c>
      <c r="Z53">
        <v>6.87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</v>
      </c>
      <c r="W54">
        <v>0</v>
      </c>
      <c r="X54">
        <v>0</v>
      </c>
      <c r="Y54">
        <v>0</v>
      </c>
      <c r="Z54">
        <v>3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2.0299999999999998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2.0299999999999998</v>
      </c>
      <c r="W55">
        <v>0</v>
      </c>
      <c r="X55">
        <v>0</v>
      </c>
      <c r="Y55">
        <v>0</v>
      </c>
      <c r="Z55">
        <v>2.0299999999999998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2.71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2.71</v>
      </c>
      <c r="W56">
        <v>0</v>
      </c>
      <c r="X56">
        <v>0</v>
      </c>
      <c r="Y56">
        <v>0</v>
      </c>
      <c r="Z56">
        <v>2.71</v>
      </c>
      <c r="AA56">
        <v>0</v>
      </c>
    </row>
    <row r="57" spans="7:27">
      <c r="G57" t="s">
        <v>99</v>
      </c>
      <c r="H57" s="115">
        <v>21.29</v>
      </c>
      <c r="I57" s="88">
        <v>0</v>
      </c>
      <c r="J57" s="88">
        <v>0</v>
      </c>
      <c r="K57" s="88">
        <v>0</v>
      </c>
      <c r="L57" s="88">
        <v>0</v>
      </c>
      <c r="M57" s="116">
        <v>2.13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23.42</v>
      </c>
      <c r="W57">
        <v>21.29</v>
      </c>
      <c r="X57">
        <v>0</v>
      </c>
      <c r="Y57">
        <v>0</v>
      </c>
      <c r="Z57">
        <v>2.13</v>
      </c>
      <c r="AA57">
        <v>0</v>
      </c>
    </row>
    <row r="58" spans="7:27">
      <c r="G58" t="s">
        <v>100</v>
      </c>
      <c r="H58" s="115">
        <v>170.3</v>
      </c>
      <c r="I58" s="88">
        <v>0</v>
      </c>
      <c r="J58" s="88">
        <v>0</v>
      </c>
      <c r="K58" s="88">
        <v>0</v>
      </c>
      <c r="L58" s="88">
        <v>0</v>
      </c>
      <c r="M58" s="116">
        <v>3.87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174.17</v>
      </c>
      <c r="W58">
        <v>170.3</v>
      </c>
      <c r="X58">
        <v>0</v>
      </c>
      <c r="Y58">
        <v>0</v>
      </c>
      <c r="Z58">
        <v>3.87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9.68</v>
      </c>
      <c r="L59" s="88">
        <v>0</v>
      </c>
      <c r="M59" s="116">
        <v>1.74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11.42</v>
      </c>
      <c r="W59">
        <v>0</v>
      </c>
      <c r="X59">
        <v>0</v>
      </c>
      <c r="Y59">
        <v>9.68</v>
      </c>
      <c r="Z59">
        <v>1.74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72.569999999999993</v>
      </c>
      <c r="L60" s="88">
        <v>0</v>
      </c>
      <c r="M60" s="116">
        <v>6.48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79.05</v>
      </c>
      <c r="W60">
        <v>0</v>
      </c>
      <c r="X60">
        <v>0</v>
      </c>
      <c r="Y60">
        <v>72.569999999999993</v>
      </c>
      <c r="Z60">
        <v>6.48</v>
      </c>
      <c r="AA60">
        <v>0</v>
      </c>
    </row>
    <row r="61" spans="7:27">
      <c r="G61" t="s">
        <v>103</v>
      </c>
      <c r="H61" s="115">
        <v>33.869999999999997</v>
      </c>
      <c r="I61" s="88">
        <v>0</v>
      </c>
      <c r="J61" s="88">
        <v>0</v>
      </c>
      <c r="K61" s="88">
        <v>67.73</v>
      </c>
      <c r="L61" s="88">
        <v>0</v>
      </c>
      <c r="M61" s="116">
        <v>2.61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104.21</v>
      </c>
      <c r="W61">
        <v>33.869999999999997</v>
      </c>
      <c r="X61">
        <v>0</v>
      </c>
      <c r="Y61">
        <v>67.73</v>
      </c>
      <c r="Z61">
        <v>2.61</v>
      </c>
      <c r="AA61">
        <v>0</v>
      </c>
    </row>
    <row r="62" spans="7:27">
      <c r="G62" t="s">
        <v>104</v>
      </c>
      <c r="H62" s="115">
        <v>86.12</v>
      </c>
      <c r="I62" s="88">
        <v>0</v>
      </c>
      <c r="J62" s="88">
        <v>0</v>
      </c>
      <c r="K62" s="88">
        <v>67.73</v>
      </c>
      <c r="L62" s="88">
        <v>0</v>
      </c>
      <c r="M62" s="116">
        <v>3.19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157.04</v>
      </c>
      <c r="W62">
        <v>86.12</v>
      </c>
      <c r="X62">
        <v>0</v>
      </c>
      <c r="Y62">
        <v>67.73</v>
      </c>
      <c r="Z62">
        <v>3.19</v>
      </c>
      <c r="AA62">
        <v>0</v>
      </c>
    </row>
    <row r="63" spans="7:27">
      <c r="G63" t="s">
        <v>105</v>
      </c>
      <c r="H63" s="115">
        <v>134.51</v>
      </c>
      <c r="I63" s="88">
        <v>0</v>
      </c>
      <c r="J63" s="88">
        <v>0</v>
      </c>
      <c r="K63" s="88">
        <v>14.51</v>
      </c>
      <c r="L63" s="88">
        <v>0</v>
      </c>
      <c r="M63" s="116">
        <v>1.35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150.37</v>
      </c>
      <c r="W63">
        <v>134.51</v>
      </c>
      <c r="X63">
        <v>0</v>
      </c>
      <c r="Y63">
        <v>14.51</v>
      </c>
      <c r="Z63">
        <v>1.35</v>
      </c>
      <c r="AA63">
        <v>0</v>
      </c>
    </row>
    <row r="64" spans="7:27">
      <c r="G64" t="s">
        <v>106</v>
      </c>
      <c r="H64" s="115">
        <v>151.91999999999999</v>
      </c>
      <c r="I64" s="88">
        <v>0</v>
      </c>
      <c r="J64" s="88">
        <v>0</v>
      </c>
      <c r="K64" s="88">
        <v>67.73</v>
      </c>
      <c r="L64" s="88">
        <v>0</v>
      </c>
      <c r="M64" s="116">
        <v>0.87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220.52</v>
      </c>
      <c r="W64">
        <v>151.91999999999999</v>
      </c>
      <c r="X64">
        <v>0</v>
      </c>
      <c r="Y64">
        <v>67.73</v>
      </c>
      <c r="Z64">
        <v>0.87</v>
      </c>
      <c r="AA64">
        <v>0</v>
      </c>
    </row>
    <row r="65" spans="7:27">
      <c r="G65" t="s">
        <v>107</v>
      </c>
      <c r="H65" s="115">
        <v>172.24</v>
      </c>
      <c r="I65" s="88">
        <v>0</v>
      </c>
      <c r="J65" s="88">
        <v>0</v>
      </c>
      <c r="K65" s="88">
        <v>67.73</v>
      </c>
      <c r="L65" s="88">
        <v>0</v>
      </c>
      <c r="M65" s="116">
        <v>4.45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244.42</v>
      </c>
      <c r="W65">
        <v>172.24</v>
      </c>
      <c r="X65">
        <v>0</v>
      </c>
      <c r="Y65">
        <v>67.73</v>
      </c>
      <c r="Z65">
        <v>4.45</v>
      </c>
      <c r="AA65">
        <v>0</v>
      </c>
    </row>
    <row r="66" spans="7:27">
      <c r="G66" t="s">
        <v>108</v>
      </c>
      <c r="H66" s="115">
        <v>173.2</v>
      </c>
      <c r="I66" s="88">
        <v>0</v>
      </c>
      <c r="J66" s="88">
        <v>0</v>
      </c>
      <c r="K66" s="88">
        <v>67.73</v>
      </c>
      <c r="L66" s="88">
        <v>0</v>
      </c>
      <c r="M66" s="116">
        <v>4.26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245.19</v>
      </c>
      <c r="W66">
        <v>173.2</v>
      </c>
      <c r="X66">
        <v>0</v>
      </c>
      <c r="Y66">
        <v>67.73</v>
      </c>
      <c r="Z66">
        <v>4.26</v>
      </c>
      <c r="AA66">
        <v>0</v>
      </c>
    </row>
    <row r="67" spans="7:27">
      <c r="G67" t="s">
        <v>109</v>
      </c>
      <c r="H67" s="115">
        <v>151.91</v>
      </c>
      <c r="I67" s="88">
        <v>0</v>
      </c>
      <c r="J67" s="88">
        <v>0</v>
      </c>
      <c r="K67" s="88">
        <v>14.51</v>
      </c>
      <c r="L67" s="88">
        <v>0</v>
      </c>
      <c r="M67" s="116">
        <v>9.68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176.1</v>
      </c>
      <c r="W67">
        <v>151.91</v>
      </c>
      <c r="X67">
        <v>0</v>
      </c>
      <c r="Y67">
        <v>14.51</v>
      </c>
      <c r="Z67">
        <v>9.68</v>
      </c>
      <c r="AA67">
        <v>0</v>
      </c>
    </row>
    <row r="68" spans="7:27">
      <c r="G68" t="s">
        <v>110</v>
      </c>
      <c r="H68" s="115">
        <v>141.27000000000001</v>
      </c>
      <c r="I68" s="88">
        <v>0</v>
      </c>
      <c r="J68" s="88">
        <v>0</v>
      </c>
      <c r="K68" s="88">
        <v>67.73</v>
      </c>
      <c r="L68" s="88">
        <v>0</v>
      </c>
      <c r="M68" s="116">
        <v>5.42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214.42</v>
      </c>
      <c r="W68">
        <v>141.27000000000001</v>
      </c>
      <c r="X68">
        <v>0</v>
      </c>
      <c r="Y68">
        <v>67.73</v>
      </c>
      <c r="Z68">
        <v>5.42</v>
      </c>
      <c r="AA68">
        <v>0</v>
      </c>
    </row>
    <row r="69" spans="7:27">
      <c r="G69" t="s">
        <v>111</v>
      </c>
      <c r="H69" s="115">
        <v>118.82</v>
      </c>
      <c r="I69" s="88">
        <v>0</v>
      </c>
      <c r="J69" s="88">
        <v>0</v>
      </c>
      <c r="K69" s="88">
        <v>67.73</v>
      </c>
      <c r="L69" s="88">
        <v>0</v>
      </c>
      <c r="M69" s="116">
        <v>8.42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194.97</v>
      </c>
      <c r="W69">
        <v>118.82</v>
      </c>
      <c r="X69">
        <v>0</v>
      </c>
      <c r="Y69">
        <v>67.73</v>
      </c>
      <c r="Z69">
        <v>8.42</v>
      </c>
      <c r="AA69">
        <v>0</v>
      </c>
    </row>
    <row r="70" spans="7:27">
      <c r="G70" t="s">
        <v>112</v>
      </c>
      <c r="H70" s="115">
        <v>154.91</v>
      </c>
      <c r="I70" s="88">
        <v>0</v>
      </c>
      <c r="J70" s="88">
        <v>0</v>
      </c>
      <c r="K70" s="88">
        <v>58.06</v>
      </c>
      <c r="L70" s="88">
        <v>0</v>
      </c>
      <c r="M70" s="116">
        <v>5.03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218</v>
      </c>
      <c r="W70">
        <v>154.91</v>
      </c>
      <c r="X70">
        <v>0</v>
      </c>
      <c r="Y70">
        <v>58.06</v>
      </c>
      <c r="Z70">
        <v>5.03</v>
      </c>
      <c r="AA70">
        <v>0</v>
      </c>
    </row>
    <row r="71" spans="7:27">
      <c r="G71" t="s">
        <v>113</v>
      </c>
      <c r="H71" s="115">
        <v>148.05000000000001</v>
      </c>
      <c r="I71" s="88">
        <v>0</v>
      </c>
      <c r="J71" s="88">
        <v>0</v>
      </c>
      <c r="K71" s="88">
        <v>0</v>
      </c>
      <c r="L71" s="88">
        <v>0</v>
      </c>
      <c r="M71" s="116">
        <v>0.48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148.53</v>
      </c>
      <c r="W71">
        <v>148.05000000000001</v>
      </c>
      <c r="X71">
        <v>0</v>
      </c>
      <c r="Y71">
        <v>0</v>
      </c>
      <c r="Z71">
        <v>0.48</v>
      </c>
      <c r="AA71">
        <v>0</v>
      </c>
    </row>
    <row r="72" spans="7:27">
      <c r="G72" t="s">
        <v>114</v>
      </c>
      <c r="H72" s="115">
        <v>113.21</v>
      </c>
      <c r="I72" s="88">
        <v>0</v>
      </c>
      <c r="J72" s="88">
        <v>0</v>
      </c>
      <c r="K72" s="88">
        <v>58.06</v>
      </c>
      <c r="L72" s="88">
        <v>0</v>
      </c>
      <c r="M72" s="116">
        <v>7.45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178.72</v>
      </c>
      <c r="W72">
        <v>113.21</v>
      </c>
      <c r="X72">
        <v>0</v>
      </c>
      <c r="Y72">
        <v>58.06</v>
      </c>
      <c r="Z72">
        <v>7.45</v>
      </c>
      <c r="AA72">
        <v>0</v>
      </c>
    </row>
    <row r="73" spans="7:27">
      <c r="G73" t="s">
        <v>115</v>
      </c>
      <c r="H73" s="115">
        <v>88.05</v>
      </c>
      <c r="I73" s="88">
        <v>0</v>
      </c>
      <c r="J73" s="88">
        <v>0</v>
      </c>
      <c r="K73" s="88">
        <v>48.38</v>
      </c>
      <c r="L73" s="88">
        <v>0</v>
      </c>
      <c r="M73" s="116">
        <v>5.42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141.85</v>
      </c>
      <c r="W73">
        <v>88.05</v>
      </c>
      <c r="X73">
        <v>0</v>
      </c>
      <c r="Y73">
        <v>48.38</v>
      </c>
      <c r="Z73">
        <v>5.42</v>
      </c>
      <c r="AA73">
        <v>0</v>
      </c>
    </row>
    <row r="74" spans="7:27">
      <c r="G74" t="s">
        <v>116</v>
      </c>
      <c r="H74" s="115">
        <v>30</v>
      </c>
      <c r="I74" s="88">
        <v>0</v>
      </c>
      <c r="J74" s="88">
        <v>0</v>
      </c>
      <c r="K74" s="88">
        <v>33.86</v>
      </c>
      <c r="L74" s="88">
        <v>0</v>
      </c>
      <c r="M74" s="116">
        <v>9.68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73.540000000000006</v>
      </c>
      <c r="W74">
        <v>30</v>
      </c>
      <c r="X74">
        <v>0</v>
      </c>
      <c r="Y74">
        <v>33.86</v>
      </c>
      <c r="Z74">
        <v>9.68</v>
      </c>
      <c r="AA74">
        <v>0</v>
      </c>
    </row>
    <row r="75" spans="7:27">
      <c r="G75" t="s">
        <v>117</v>
      </c>
      <c r="H75" s="115">
        <v>130.63</v>
      </c>
      <c r="I75" s="88">
        <v>0</v>
      </c>
      <c r="J75" s="88">
        <v>0</v>
      </c>
      <c r="K75" s="88">
        <v>0</v>
      </c>
      <c r="L75" s="88">
        <v>0</v>
      </c>
      <c r="M75" s="116">
        <v>5.61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136.24</v>
      </c>
      <c r="W75">
        <v>130.63</v>
      </c>
      <c r="X75">
        <v>0</v>
      </c>
      <c r="Y75">
        <v>0</v>
      </c>
      <c r="Z75">
        <v>5.61</v>
      </c>
      <c r="AA75">
        <v>0</v>
      </c>
    </row>
    <row r="76" spans="7:27">
      <c r="G76" t="s">
        <v>118</v>
      </c>
      <c r="H76" s="115">
        <v>54.18</v>
      </c>
      <c r="I76" s="88">
        <v>0</v>
      </c>
      <c r="J76" s="88">
        <v>0</v>
      </c>
      <c r="K76" s="88">
        <v>48.38</v>
      </c>
      <c r="L76" s="88">
        <v>0</v>
      </c>
      <c r="M76" s="116">
        <v>3.1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105.66</v>
      </c>
      <c r="W76">
        <v>54.18</v>
      </c>
      <c r="X76">
        <v>0</v>
      </c>
      <c r="Y76">
        <v>48.38</v>
      </c>
      <c r="Z76">
        <v>3.1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19.350000000000001</v>
      </c>
      <c r="L77" s="88">
        <v>0</v>
      </c>
      <c r="M77" s="116">
        <v>2.71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22.06</v>
      </c>
      <c r="W77">
        <v>0</v>
      </c>
      <c r="X77">
        <v>0</v>
      </c>
      <c r="Y77">
        <v>19.350000000000001</v>
      </c>
      <c r="Z77">
        <v>2.71</v>
      </c>
      <c r="AA77">
        <v>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38.700000000000003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38.700000000000003</v>
      </c>
      <c r="W78">
        <v>0</v>
      </c>
      <c r="X78">
        <v>0</v>
      </c>
      <c r="Y78">
        <v>38.700000000000003</v>
      </c>
      <c r="Z78">
        <v>0</v>
      </c>
      <c r="AA78">
        <v>0</v>
      </c>
    </row>
    <row r="79" spans="7:27">
      <c r="G79" t="s">
        <v>121</v>
      </c>
      <c r="H79" s="115">
        <v>21.29</v>
      </c>
      <c r="I79" s="88">
        <v>0</v>
      </c>
      <c r="J79" s="88">
        <v>0</v>
      </c>
      <c r="K79" s="88">
        <v>0</v>
      </c>
      <c r="L79" s="88">
        <v>0</v>
      </c>
      <c r="M79" s="116">
        <v>1.74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23.03</v>
      </c>
      <c r="W79">
        <v>21.29</v>
      </c>
      <c r="X79">
        <v>0</v>
      </c>
      <c r="Y79">
        <v>0</v>
      </c>
      <c r="Z79">
        <v>1.74</v>
      </c>
      <c r="AA79">
        <v>0</v>
      </c>
    </row>
    <row r="80" spans="7:27">
      <c r="G80" t="s">
        <v>122</v>
      </c>
      <c r="H80" s="115">
        <v>24.19</v>
      </c>
      <c r="I80" s="88">
        <v>0</v>
      </c>
      <c r="J80" s="88">
        <v>0</v>
      </c>
      <c r="K80" s="88">
        <v>0</v>
      </c>
      <c r="L80" s="88">
        <v>0</v>
      </c>
      <c r="M80" s="116">
        <v>2.9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27.09</v>
      </c>
      <c r="W80">
        <v>24.19</v>
      </c>
      <c r="X80">
        <v>0</v>
      </c>
      <c r="Y80">
        <v>0</v>
      </c>
      <c r="Z80">
        <v>2.9</v>
      </c>
      <c r="AA80">
        <v>0</v>
      </c>
    </row>
    <row r="81" spans="7:27">
      <c r="G81" t="s">
        <v>123</v>
      </c>
      <c r="H81" s="115">
        <v>69.67</v>
      </c>
      <c r="I81" s="88">
        <v>0</v>
      </c>
      <c r="J81" s="88">
        <v>0</v>
      </c>
      <c r="K81" s="88">
        <v>0</v>
      </c>
      <c r="L81" s="88">
        <v>0</v>
      </c>
      <c r="M81" s="116">
        <v>8.61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78.28</v>
      </c>
      <c r="W81">
        <v>69.67</v>
      </c>
      <c r="X81">
        <v>0</v>
      </c>
      <c r="Y81">
        <v>0</v>
      </c>
      <c r="Z81">
        <v>8.61</v>
      </c>
      <c r="AA81">
        <v>0</v>
      </c>
    </row>
    <row r="82" spans="7:27">
      <c r="G82" t="s">
        <v>124</v>
      </c>
      <c r="H82" s="115">
        <v>117.08</v>
      </c>
      <c r="I82" s="88">
        <v>0</v>
      </c>
      <c r="J82" s="88">
        <v>0</v>
      </c>
      <c r="K82" s="88">
        <v>0</v>
      </c>
      <c r="L82" s="88">
        <v>0</v>
      </c>
      <c r="M82" s="116">
        <v>5.42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122.5</v>
      </c>
      <c r="W82">
        <v>117.08</v>
      </c>
      <c r="X82">
        <v>0</v>
      </c>
      <c r="Y82">
        <v>0</v>
      </c>
      <c r="Z82">
        <v>5.42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6.39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6.39</v>
      </c>
      <c r="W83">
        <v>0</v>
      </c>
      <c r="X83">
        <v>0</v>
      </c>
      <c r="Y83">
        <v>0</v>
      </c>
      <c r="Z83">
        <v>6.39</v>
      </c>
      <c r="AA83">
        <v>0</v>
      </c>
    </row>
    <row r="84" spans="7:27">
      <c r="G84" t="s">
        <v>126</v>
      </c>
      <c r="H84" s="115">
        <v>2.9</v>
      </c>
      <c r="I84" s="88">
        <v>0</v>
      </c>
      <c r="J84" s="88">
        <v>0</v>
      </c>
      <c r="K84" s="88">
        <v>0</v>
      </c>
      <c r="L84" s="88">
        <v>0</v>
      </c>
      <c r="M84" s="116">
        <v>5.91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8.81</v>
      </c>
      <c r="W84">
        <v>2.9</v>
      </c>
      <c r="X84">
        <v>0</v>
      </c>
      <c r="Y84">
        <v>0</v>
      </c>
      <c r="Z84">
        <v>5.91</v>
      </c>
      <c r="AA84">
        <v>0</v>
      </c>
    </row>
    <row r="85" spans="7:27">
      <c r="G85" t="s">
        <v>127</v>
      </c>
      <c r="H85" s="115">
        <v>49.35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49.35</v>
      </c>
      <c r="W85">
        <v>49.35</v>
      </c>
      <c r="X85">
        <v>0</v>
      </c>
      <c r="Y85">
        <v>0</v>
      </c>
      <c r="Z85">
        <v>0</v>
      </c>
      <c r="AA85">
        <v>0</v>
      </c>
    </row>
    <row r="86" spans="7:27">
      <c r="G86" t="s">
        <v>128</v>
      </c>
      <c r="H86" s="115">
        <v>119.99</v>
      </c>
      <c r="I86" s="88">
        <v>0</v>
      </c>
      <c r="J86" s="88">
        <v>0</v>
      </c>
      <c r="K86" s="88">
        <v>0</v>
      </c>
      <c r="L86" s="88">
        <v>0</v>
      </c>
      <c r="M86" s="116">
        <v>7.35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127.34</v>
      </c>
      <c r="W86">
        <v>119.99</v>
      </c>
      <c r="X86">
        <v>0</v>
      </c>
      <c r="Y86">
        <v>0</v>
      </c>
      <c r="Z86">
        <v>7.35</v>
      </c>
      <c r="AA86">
        <v>0</v>
      </c>
    </row>
    <row r="87" spans="7:27">
      <c r="G87" t="s">
        <v>129</v>
      </c>
      <c r="H87" s="115">
        <v>20.32</v>
      </c>
      <c r="I87" s="88">
        <v>0</v>
      </c>
      <c r="J87" s="88">
        <v>0</v>
      </c>
      <c r="K87" s="88">
        <v>0</v>
      </c>
      <c r="L87" s="88">
        <v>0</v>
      </c>
      <c r="M87" s="116">
        <v>2.5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22.82</v>
      </c>
      <c r="W87">
        <v>20.32</v>
      </c>
      <c r="X87">
        <v>0</v>
      </c>
      <c r="Y87">
        <v>0</v>
      </c>
      <c r="Z87">
        <v>2.5</v>
      </c>
      <c r="AA87">
        <v>0</v>
      </c>
    </row>
    <row r="88" spans="7:27">
      <c r="G88" t="s">
        <v>130</v>
      </c>
      <c r="H88" s="115">
        <v>77.569999999999993</v>
      </c>
      <c r="I88" s="88">
        <v>0</v>
      </c>
      <c r="J88" s="88">
        <v>0</v>
      </c>
      <c r="K88" s="88">
        <v>0</v>
      </c>
      <c r="L88" s="88">
        <v>0</v>
      </c>
      <c r="M88" s="116">
        <v>8.92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86.49</v>
      </c>
      <c r="W88">
        <v>77.569999999999993</v>
      </c>
      <c r="X88">
        <v>0</v>
      </c>
      <c r="Y88">
        <v>0</v>
      </c>
      <c r="Z88">
        <v>8.92</v>
      </c>
      <c r="AA88">
        <v>0</v>
      </c>
    </row>
    <row r="89" spans="7:27">
      <c r="G89" t="s">
        <v>131</v>
      </c>
      <c r="H89" s="115">
        <v>38.46</v>
      </c>
      <c r="I89" s="88">
        <v>0</v>
      </c>
      <c r="J89" s="88">
        <v>0</v>
      </c>
      <c r="K89" s="88">
        <v>0</v>
      </c>
      <c r="L89" s="88">
        <v>0</v>
      </c>
      <c r="M89" s="116">
        <v>3.31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41.77</v>
      </c>
      <c r="W89">
        <v>38.46</v>
      </c>
      <c r="X89">
        <v>0</v>
      </c>
      <c r="Y89">
        <v>0</v>
      </c>
      <c r="Z89">
        <v>3.31</v>
      </c>
      <c r="AA89">
        <v>0</v>
      </c>
    </row>
    <row r="90" spans="7:27">
      <c r="G90" t="s">
        <v>132</v>
      </c>
      <c r="H90" s="115">
        <v>114.61</v>
      </c>
      <c r="I90" s="88">
        <v>0</v>
      </c>
      <c r="J90" s="88">
        <v>13.87</v>
      </c>
      <c r="K90" s="88">
        <v>0</v>
      </c>
      <c r="L90" s="88">
        <v>0</v>
      </c>
      <c r="M90" s="116">
        <v>1.94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130.41999999999999</v>
      </c>
      <c r="W90">
        <v>114.61</v>
      </c>
      <c r="X90">
        <v>0</v>
      </c>
      <c r="Y90">
        <v>0</v>
      </c>
      <c r="Z90">
        <v>1.94</v>
      </c>
      <c r="AA90">
        <v>13.87</v>
      </c>
    </row>
    <row r="91" spans="7:27">
      <c r="G91" t="s">
        <v>133</v>
      </c>
      <c r="H91" s="115">
        <v>11.38</v>
      </c>
      <c r="I91" s="88">
        <v>0</v>
      </c>
      <c r="J91" s="88">
        <v>39.44</v>
      </c>
      <c r="K91" s="88">
        <v>0</v>
      </c>
      <c r="L91" s="88">
        <v>0</v>
      </c>
      <c r="M91" s="116">
        <v>1.66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52.48</v>
      </c>
      <c r="W91">
        <v>11.38</v>
      </c>
      <c r="X91">
        <v>0</v>
      </c>
      <c r="Y91">
        <v>0</v>
      </c>
      <c r="Z91">
        <v>1.66</v>
      </c>
      <c r="AA91">
        <v>39.44</v>
      </c>
    </row>
    <row r="92" spans="7:27">
      <c r="G92" t="s">
        <v>134</v>
      </c>
      <c r="H92" s="115">
        <v>44.46</v>
      </c>
      <c r="I92" s="88">
        <v>0</v>
      </c>
      <c r="J92" s="88">
        <v>52.68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97.14</v>
      </c>
      <c r="W92">
        <v>44.46</v>
      </c>
      <c r="X92">
        <v>0</v>
      </c>
      <c r="Y92">
        <v>0</v>
      </c>
      <c r="Z92">
        <v>0</v>
      </c>
      <c r="AA92">
        <v>52.68</v>
      </c>
    </row>
    <row r="93" spans="7:27">
      <c r="G93" t="s">
        <v>135</v>
      </c>
      <c r="H93" s="115">
        <v>83.41</v>
      </c>
      <c r="I93" s="88">
        <v>0</v>
      </c>
      <c r="J93" s="88">
        <v>159.43</v>
      </c>
      <c r="K93" s="88">
        <v>0</v>
      </c>
      <c r="L93" s="88">
        <v>0</v>
      </c>
      <c r="M93" s="116">
        <v>0.89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243.73</v>
      </c>
      <c r="W93">
        <v>83.41</v>
      </c>
      <c r="X93">
        <v>0</v>
      </c>
      <c r="Y93">
        <v>0</v>
      </c>
      <c r="Z93">
        <v>0.89</v>
      </c>
      <c r="AA93">
        <v>159.43</v>
      </c>
    </row>
    <row r="94" spans="7:27">
      <c r="G94" t="s">
        <v>136</v>
      </c>
      <c r="H94" s="115">
        <v>130.87</v>
      </c>
      <c r="I94" s="88">
        <v>0</v>
      </c>
      <c r="J94" s="88">
        <v>171.07</v>
      </c>
      <c r="K94" s="88">
        <v>0</v>
      </c>
      <c r="L94" s="88">
        <v>0</v>
      </c>
      <c r="M94" s="116">
        <v>0.37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302.31</v>
      </c>
      <c r="W94">
        <v>130.87</v>
      </c>
      <c r="X94">
        <v>0</v>
      </c>
      <c r="Y94">
        <v>0</v>
      </c>
      <c r="Z94">
        <v>0.37</v>
      </c>
      <c r="AA94">
        <v>171.07</v>
      </c>
    </row>
    <row r="95" spans="7:27">
      <c r="G95" t="s">
        <v>137</v>
      </c>
      <c r="H95" s="115">
        <v>20</v>
      </c>
      <c r="I95" s="88">
        <v>0</v>
      </c>
      <c r="J95" s="88">
        <v>219.21</v>
      </c>
      <c r="K95" s="88">
        <v>0</v>
      </c>
      <c r="L95" s="88">
        <v>0</v>
      </c>
      <c r="M95" s="116">
        <v>3.84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243.05</v>
      </c>
      <c r="W95">
        <v>20</v>
      </c>
      <c r="X95">
        <v>0</v>
      </c>
      <c r="Y95">
        <v>0</v>
      </c>
      <c r="Z95">
        <v>3.84</v>
      </c>
      <c r="AA95">
        <v>219.21</v>
      </c>
    </row>
    <row r="96" spans="7:27">
      <c r="G96" t="s">
        <v>138</v>
      </c>
      <c r="H96" s="115">
        <v>62.15</v>
      </c>
      <c r="I96" s="88">
        <v>0</v>
      </c>
      <c r="J96" s="88">
        <v>238.38</v>
      </c>
      <c r="K96" s="88">
        <v>0</v>
      </c>
      <c r="L96" s="88">
        <v>0</v>
      </c>
      <c r="M96" s="116">
        <v>1.81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302.33999999999997</v>
      </c>
      <c r="W96">
        <v>62.15</v>
      </c>
      <c r="X96">
        <v>0</v>
      </c>
      <c r="Y96">
        <v>0</v>
      </c>
      <c r="Z96">
        <v>1.81</v>
      </c>
      <c r="AA96">
        <v>238.38</v>
      </c>
    </row>
    <row r="97" spans="1:83">
      <c r="G97" t="s">
        <v>139</v>
      </c>
      <c r="H97" s="115">
        <v>96.76</v>
      </c>
      <c r="I97" s="88">
        <v>0</v>
      </c>
      <c r="J97" s="88">
        <v>304.79000000000002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401.55</v>
      </c>
      <c r="W97">
        <v>96.76</v>
      </c>
      <c r="X97">
        <v>0</v>
      </c>
      <c r="Y97">
        <v>0</v>
      </c>
      <c r="Z97">
        <v>0</v>
      </c>
      <c r="AA97">
        <v>304.79000000000002</v>
      </c>
    </row>
    <row r="98" spans="1:83">
      <c r="G98" t="s">
        <v>140</v>
      </c>
      <c r="H98" s="115">
        <v>87.08</v>
      </c>
      <c r="I98" s="88">
        <v>0</v>
      </c>
      <c r="J98" s="88">
        <v>309.64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396.72</v>
      </c>
      <c r="W98">
        <v>87.08</v>
      </c>
      <c r="X98">
        <v>0</v>
      </c>
      <c r="Y98">
        <v>0</v>
      </c>
      <c r="Z98">
        <v>0</v>
      </c>
      <c r="AA98">
        <v>309.64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1.6964374999999996</v>
      </c>
      <c r="I99" s="111">
        <f t="shared" ref="I99:BQ99" si="1">SUM(I3:I98)/4000</f>
        <v>8.6250000000000007E-3</v>
      </c>
      <c r="J99" s="111">
        <f t="shared" si="1"/>
        <v>1.2195075</v>
      </c>
      <c r="K99" s="111">
        <f t="shared" si="1"/>
        <v>0.22254250000000003</v>
      </c>
      <c r="L99" s="111">
        <f t="shared" si="1"/>
        <v>0</v>
      </c>
      <c r="M99" s="111">
        <f t="shared" si="1"/>
        <v>6.9319999999999979E-2</v>
      </c>
      <c r="N99" s="110">
        <f t="shared" si="1"/>
        <v>0</v>
      </c>
      <c r="O99" s="111">
        <f t="shared" si="1"/>
        <v>0</v>
      </c>
      <c r="P99" s="111">
        <f t="shared" si="1"/>
        <v>-0.22904999999999998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-0.22904999999999998</v>
      </c>
      <c r="V99" s="112">
        <f t="shared" si="1"/>
        <v>3.2164324999999989</v>
      </c>
      <c r="W99">
        <f t="shared" si="1"/>
        <v>1.6964374999999996</v>
      </c>
      <c r="X99">
        <f t="shared" si="1"/>
        <v>8.6250000000000007E-3</v>
      </c>
      <c r="Y99">
        <f t="shared" si="1"/>
        <v>0.22254250000000003</v>
      </c>
      <c r="Z99">
        <f t="shared" si="1"/>
        <v>6.9319999999999979E-2</v>
      </c>
      <c r="AA99">
        <f t="shared" si="1"/>
        <v>0.99045749999999988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14" t="s">
        <v>229</v>
      </c>
      <c r="B1" s="214"/>
      <c r="C1" s="214"/>
      <c r="D1" s="214"/>
      <c r="E1" s="109"/>
      <c r="F1" s="109"/>
      <c r="G1" s="214" t="s">
        <v>44</v>
      </c>
      <c r="H1" s="215" t="s">
        <v>230</v>
      </c>
      <c r="I1" s="216"/>
      <c r="J1" s="216"/>
      <c r="K1" s="216"/>
      <c r="L1" s="216"/>
      <c r="M1" s="217"/>
      <c r="N1" s="215" t="s">
        <v>231</v>
      </c>
      <c r="O1" s="216"/>
      <c r="P1" s="216"/>
      <c r="Q1" s="216"/>
      <c r="R1" s="216"/>
      <c r="S1" s="217"/>
      <c r="T1">
        <v>3</v>
      </c>
      <c r="W1" t="s">
        <v>504</v>
      </c>
      <c r="X1" t="s">
        <v>504</v>
      </c>
      <c r="Y1" t="s">
        <v>504</v>
      </c>
      <c r="Z1" t="s">
        <v>504</v>
      </c>
      <c r="AA1" t="s">
        <v>504</v>
      </c>
      <c r="AB1" t="s">
        <v>505</v>
      </c>
      <c r="AC1" t="s">
        <v>506</v>
      </c>
      <c r="AD1" t="s">
        <v>507</v>
      </c>
      <c r="AE1" t="s">
        <v>508</v>
      </c>
      <c r="AF1" t="s">
        <v>506</v>
      </c>
      <c r="AG1" t="s">
        <v>509</v>
      </c>
      <c r="AH1" t="s">
        <v>510</v>
      </c>
      <c r="AI1" t="s">
        <v>505</v>
      </c>
      <c r="AJ1" t="s">
        <v>511</v>
      </c>
      <c r="AK1" t="s">
        <v>505</v>
      </c>
      <c r="AL1" t="s">
        <v>512</v>
      </c>
      <c r="AM1" t="s">
        <v>512</v>
      </c>
      <c r="AN1" t="s">
        <v>513</v>
      </c>
      <c r="AO1" t="s">
        <v>514</v>
      </c>
      <c r="AP1" t="s">
        <v>511</v>
      </c>
      <c r="AQ1" t="s">
        <v>505</v>
      </c>
      <c r="AR1" t="s">
        <v>505</v>
      </c>
      <c r="AS1" t="s">
        <v>515</v>
      </c>
      <c r="AT1" t="s">
        <v>505</v>
      </c>
      <c r="AU1" t="s">
        <v>516</v>
      </c>
      <c r="AV1" t="s">
        <v>516</v>
      </c>
      <c r="AW1" t="s">
        <v>517</v>
      </c>
      <c r="AX1" t="s">
        <v>518</v>
      </c>
      <c r="AY1" t="s">
        <v>519</v>
      </c>
      <c r="AZ1" t="s">
        <v>506</v>
      </c>
      <c r="BA1" t="s">
        <v>520</v>
      </c>
      <c r="BB1" t="s">
        <v>521</v>
      </c>
      <c r="BC1" t="s">
        <v>504</v>
      </c>
      <c r="BD1" t="s">
        <v>504</v>
      </c>
      <c r="BE1" t="s">
        <v>522</v>
      </c>
      <c r="BF1" t="s">
        <v>504</v>
      </c>
      <c r="BG1" t="s">
        <v>523</v>
      </c>
      <c r="BH1" t="s">
        <v>524</v>
      </c>
      <c r="BI1" t="s">
        <v>524</v>
      </c>
      <c r="BJ1" t="s">
        <v>514</v>
      </c>
      <c r="BK1" t="s">
        <v>525</v>
      </c>
      <c r="BL1" t="s">
        <v>526</v>
      </c>
      <c r="BM1" t="s">
        <v>504</v>
      </c>
      <c r="BN1" t="s">
        <v>527</v>
      </c>
      <c r="BO1" t="s">
        <v>527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44702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246</v>
      </c>
      <c r="BB2" t="s">
        <v>390</v>
      </c>
      <c r="BC2" t="s">
        <v>268</v>
      </c>
      <c r="BD2" t="s">
        <v>270</v>
      </c>
      <c r="BE2" t="s">
        <v>405</v>
      </c>
      <c r="BF2" t="s">
        <v>237</v>
      </c>
      <c r="BG2" t="s">
        <v>152</v>
      </c>
      <c r="BH2" t="s">
        <v>152</v>
      </c>
      <c r="BI2" t="s">
        <v>152</v>
      </c>
      <c r="BJ2" t="s">
        <v>153</v>
      </c>
      <c r="BK2" t="s">
        <v>153</v>
      </c>
      <c r="BL2" t="s">
        <v>153</v>
      </c>
      <c r="BM2" t="s">
        <v>269</v>
      </c>
      <c r="BN2" t="s">
        <v>149</v>
      </c>
      <c r="BO2" t="s">
        <v>150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1342.8500000000004</v>
      </c>
      <c r="I3" s="95">
        <v>279.93000000000006</v>
      </c>
      <c r="J3" s="95">
        <v>98.640000000000015</v>
      </c>
      <c r="K3" s="95">
        <v>4.84</v>
      </c>
      <c r="L3" s="95">
        <v>3.87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0.73</v>
      </c>
      <c r="X3">
        <v>0.4</v>
      </c>
      <c r="Y3">
        <v>0.51</v>
      </c>
      <c r="Z3">
        <v>0.99</v>
      </c>
      <c r="AA3">
        <v>0.79</v>
      </c>
      <c r="AB3">
        <v>46.44</v>
      </c>
      <c r="AC3">
        <v>725.7</v>
      </c>
      <c r="AD3">
        <v>48.38</v>
      </c>
      <c r="AE3">
        <v>24.94</v>
      </c>
      <c r="AF3">
        <v>25.06</v>
      </c>
      <c r="AG3">
        <v>24.92</v>
      </c>
      <c r="AH3">
        <v>49.83</v>
      </c>
      <c r="AI3">
        <v>62.41</v>
      </c>
      <c r="AJ3">
        <v>145.13999999999999</v>
      </c>
      <c r="AK3">
        <v>40.64</v>
      </c>
      <c r="AL3">
        <v>11.61</v>
      </c>
      <c r="AM3">
        <v>76.44</v>
      </c>
      <c r="AN3">
        <v>0</v>
      </c>
      <c r="AO3">
        <v>24.92</v>
      </c>
      <c r="AP3">
        <v>0</v>
      </c>
      <c r="AQ3">
        <v>20.8</v>
      </c>
      <c r="AR3">
        <v>15.48</v>
      </c>
      <c r="AS3">
        <v>13.55</v>
      </c>
      <c r="AT3">
        <v>14.51</v>
      </c>
      <c r="AU3">
        <v>14.51</v>
      </c>
      <c r="AV3">
        <v>14.51</v>
      </c>
      <c r="AW3">
        <v>0</v>
      </c>
      <c r="AX3">
        <v>0</v>
      </c>
      <c r="AY3">
        <v>38.700000000000003</v>
      </c>
      <c r="AZ3">
        <v>147.08000000000001</v>
      </c>
      <c r="BA3">
        <v>30.96</v>
      </c>
      <c r="BB3">
        <v>0.53</v>
      </c>
      <c r="BC3">
        <v>0.97</v>
      </c>
      <c r="BD3">
        <v>0.93</v>
      </c>
      <c r="BE3">
        <v>3.87</v>
      </c>
      <c r="BF3">
        <v>0.59</v>
      </c>
      <c r="BG3">
        <v>0</v>
      </c>
      <c r="BH3">
        <v>4.84</v>
      </c>
      <c r="BI3">
        <v>0</v>
      </c>
      <c r="BJ3">
        <v>58.06</v>
      </c>
      <c r="BK3">
        <v>33.869999999999997</v>
      </c>
      <c r="BL3">
        <v>6.12</v>
      </c>
      <c r="BM3">
        <v>0.4</v>
      </c>
      <c r="BN3">
        <v>0</v>
      </c>
      <c r="BO3">
        <v>0</v>
      </c>
    </row>
    <row r="4" spans="1:67">
      <c r="A4" t="s">
        <v>240</v>
      </c>
      <c r="B4" t="s">
        <v>232</v>
      </c>
      <c r="C4" t="s">
        <v>234</v>
      </c>
      <c r="G4" t="s">
        <v>46</v>
      </c>
      <c r="H4" s="115">
        <v>1342.8500000000004</v>
      </c>
      <c r="I4" s="88">
        <v>279.93000000000006</v>
      </c>
      <c r="J4" s="88">
        <v>98.640000000000015</v>
      </c>
      <c r="K4" s="88">
        <v>4.84</v>
      </c>
      <c r="L4" s="88">
        <v>3.87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0.73</v>
      </c>
      <c r="X4">
        <v>0.4</v>
      </c>
      <c r="Y4">
        <v>0.51</v>
      </c>
      <c r="Z4">
        <v>0.99</v>
      </c>
      <c r="AA4">
        <v>0.79</v>
      </c>
      <c r="AB4">
        <v>46.44</v>
      </c>
      <c r="AC4">
        <v>725.7</v>
      </c>
      <c r="AD4">
        <v>48.38</v>
      </c>
      <c r="AE4">
        <v>24.94</v>
      </c>
      <c r="AF4">
        <v>25.06</v>
      </c>
      <c r="AG4">
        <v>24.92</v>
      </c>
      <c r="AH4">
        <v>49.83</v>
      </c>
      <c r="AI4">
        <v>62.41</v>
      </c>
      <c r="AJ4">
        <v>145.13999999999999</v>
      </c>
      <c r="AK4">
        <v>40.64</v>
      </c>
      <c r="AL4">
        <v>11.61</v>
      </c>
      <c r="AM4">
        <v>76.44</v>
      </c>
      <c r="AN4">
        <v>0</v>
      </c>
      <c r="AO4">
        <v>24.92</v>
      </c>
      <c r="AP4">
        <v>0</v>
      </c>
      <c r="AQ4">
        <v>20.8</v>
      </c>
      <c r="AR4">
        <v>15.48</v>
      </c>
      <c r="AS4">
        <v>13.55</v>
      </c>
      <c r="AT4">
        <v>14.51</v>
      </c>
      <c r="AU4">
        <v>14.51</v>
      </c>
      <c r="AV4">
        <v>14.51</v>
      </c>
      <c r="AW4">
        <v>0</v>
      </c>
      <c r="AX4">
        <v>0</v>
      </c>
      <c r="AY4">
        <v>38.700000000000003</v>
      </c>
      <c r="AZ4">
        <v>147.08000000000001</v>
      </c>
      <c r="BA4">
        <v>30.96</v>
      </c>
      <c r="BB4">
        <v>0.53</v>
      </c>
      <c r="BC4">
        <v>0.97</v>
      </c>
      <c r="BD4">
        <v>0.93</v>
      </c>
      <c r="BE4">
        <v>3.87</v>
      </c>
      <c r="BF4">
        <v>0.59</v>
      </c>
      <c r="BG4">
        <v>0</v>
      </c>
      <c r="BH4">
        <v>4.84</v>
      </c>
      <c r="BI4">
        <v>0</v>
      </c>
      <c r="BJ4">
        <v>58.06</v>
      </c>
      <c r="BK4">
        <v>33.869999999999997</v>
      </c>
      <c r="BL4">
        <v>6.12</v>
      </c>
      <c r="BM4">
        <v>0.4</v>
      </c>
      <c r="BN4">
        <v>0</v>
      </c>
      <c r="BO4">
        <v>0</v>
      </c>
    </row>
    <row r="5" spans="1:67">
      <c r="A5" t="s">
        <v>241</v>
      </c>
      <c r="B5" t="s">
        <v>233</v>
      </c>
      <c r="C5" t="s">
        <v>235</v>
      </c>
      <c r="G5" t="s">
        <v>47</v>
      </c>
      <c r="H5" s="115">
        <v>1342.8500000000004</v>
      </c>
      <c r="I5" s="88">
        <v>183.17000000000002</v>
      </c>
      <c r="J5" s="88">
        <v>98.640000000000015</v>
      </c>
      <c r="K5" s="88">
        <v>4.84</v>
      </c>
      <c r="L5" s="88">
        <v>3.87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0.73</v>
      </c>
      <c r="X5">
        <v>0.4</v>
      </c>
      <c r="Y5">
        <v>0.51</v>
      </c>
      <c r="Z5">
        <v>0.99</v>
      </c>
      <c r="AA5">
        <v>0.79</v>
      </c>
      <c r="AB5">
        <v>46.44</v>
      </c>
      <c r="AC5">
        <v>725.7</v>
      </c>
      <c r="AD5">
        <v>48.38</v>
      </c>
      <c r="AE5">
        <v>24.94</v>
      </c>
      <c r="AF5">
        <v>25.06</v>
      </c>
      <c r="AG5">
        <v>24.92</v>
      </c>
      <c r="AH5">
        <v>49.83</v>
      </c>
      <c r="AI5">
        <v>62.41</v>
      </c>
      <c r="AJ5">
        <v>145.13999999999999</v>
      </c>
      <c r="AK5">
        <v>40.64</v>
      </c>
      <c r="AL5">
        <v>11.61</v>
      </c>
      <c r="AM5">
        <v>76.44</v>
      </c>
      <c r="AN5">
        <v>0</v>
      </c>
      <c r="AO5">
        <v>24.92</v>
      </c>
      <c r="AP5">
        <v>0</v>
      </c>
      <c r="AQ5">
        <v>20.8</v>
      </c>
      <c r="AR5">
        <v>15.48</v>
      </c>
      <c r="AS5">
        <v>13.55</v>
      </c>
      <c r="AT5">
        <v>14.51</v>
      </c>
      <c r="AU5">
        <v>14.51</v>
      </c>
      <c r="AV5">
        <v>14.51</v>
      </c>
      <c r="AW5">
        <v>0</v>
      </c>
      <c r="AX5">
        <v>0</v>
      </c>
      <c r="AY5">
        <v>38.700000000000003</v>
      </c>
      <c r="AZ5">
        <v>50.32</v>
      </c>
      <c r="BA5">
        <v>30.96</v>
      </c>
      <c r="BB5">
        <v>0.53</v>
      </c>
      <c r="BC5">
        <v>0.97</v>
      </c>
      <c r="BD5">
        <v>0.93</v>
      </c>
      <c r="BE5">
        <v>3.87</v>
      </c>
      <c r="BF5">
        <v>0.59</v>
      </c>
      <c r="BG5">
        <v>0</v>
      </c>
      <c r="BH5">
        <v>4.84</v>
      </c>
      <c r="BI5">
        <v>0</v>
      </c>
      <c r="BJ5">
        <v>58.06</v>
      </c>
      <c r="BK5">
        <v>33.869999999999997</v>
      </c>
      <c r="BL5">
        <v>6.12</v>
      </c>
      <c r="BM5">
        <v>0.4</v>
      </c>
      <c r="BN5">
        <v>0</v>
      </c>
      <c r="BO5">
        <v>0</v>
      </c>
    </row>
    <row r="6" spans="1:67">
      <c r="A6" t="s">
        <v>242</v>
      </c>
      <c r="B6" t="s">
        <v>264</v>
      </c>
      <c r="C6" t="s">
        <v>236</v>
      </c>
      <c r="G6" t="s">
        <v>48</v>
      </c>
      <c r="H6" s="115">
        <v>1342.8500000000004</v>
      </c>
      <c r="I6" s="88">
        <v>183.17000000000002</v>
      </c>
      <c r="J6" s="88">
        <v>98.640000000000015</v>
      </c>
      <c r="K6" s="88">
        <v>4.84</v>
      </c>
      <c r="L6" s="88">
        <v>3.87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0.73</v>
      </c>
      <c r="X6">
        <v>0.4</v>
      </c>
      <c r="Y6">
        <v>0.51</v>
      </c>
      <c r="Z6">
        <v>0.99</v>
      </c>
      <c r="AA6">
        <v>0.79</v>
      </c>
      <c r="AB6">
        <v>46.44</v>
      </c>
      <c r="AC6">
        <v>725.7</v>
      </c>
      <c r="AD6">
        <v>48.38</v>
      </c>
      <c r="AE6">
        <v>24.94</v>
      </c>
      <c r="AF6">
        <v>25.06</v>
      </c>
      <c r="AG6">
        <v>24.92</v>
      </c>
      <c r="AH6">
        <v>49.83</v>
      </c>
      <c r="AI6">
        <v>62.41</v>
      </c>
      <c r="AJ6">
        <v>145.13999999999999</v>
      </c>
      <c r="AK6">
        <v>40.64</v>
      </c>
      <c r="AL6">
        <v>11.61</v>
      </c>
      <c r="AM6">
        <v>76.44</v>
      </c>
      <c r="AN6">
        <v>0</v>
      </c>
      <c r="AO6">
        <v>24.92</v>
      </c>
      <c r="AP6">
        <v>0</v>
      </c>
      <c r="AQ6">
        <v>20.8</v>
      </c>
      <c r="AR6">
        <v>15.48</v>
      </c>
      <c r="AS6">
        <v>13.55</v>
      </c>
      <c r="AT6">
        <v>14.51</v>
      </c>
      <c r="AU6">
        <v>14.51</v>
      </c>
      <c r="AV6">
        <v>14.51</v>
      </c>
      <c r="AW6">
        <v>0</v>
      </c>
      <c r="AX6">
        <v>0</v>
      </c>
      <c r="AY6">
        <v>38.700000000000003</v>
      </c>
      <c r="AZ6">
        <v>50.32</v>
      </c>
      <c r="BA6">
        <v>30.96</v>
      </c>
      <c r="BB6">
        <v>0.53</v>
      </c>
      <c r="BC6">
        <v>0.97</v>
      </c>
      <c r="BD6">
        <v>0.93</v>
      </c>
      <c r="BE6">
        <v>3.87</v>
      </c>
      <c r="BF6">
        <v>0.59</v>
      </c>
      <c r="BG6">
        <v>0</v>
      </c>
      <c r="BH6">
        <v>4.84</v>
      </c>
      <c r="BI6">
        <v>0</v>
      </c>
      <c r="BJ6">
        <v>58.06</v>
      </c>
      <c r="BK6">
        <v>33.869999999999997</v>
      </c>
      <c r="BL6">
        <v>6.12</v>
      </c>
      <c r="BM6">
        <v>0.4</v>
      </c>
      <c r="BN6">
        <v>0</v>
      </c>
      <c r="BO6">
        <v>0</v>
      </c>
    </row>
    <row r="7" spans="1:67">
      <c r="A7" t="s">
        <v>243</v>
      </c>
      <c r="B7" t="s">
        <v>299</v>
      </c>
      <c r="C7" t="s">
        <v>265</v>
      </c>
      <c r="G7" t="s">
        <v>49</v>
      </c>
      <c r="H7" s="115">
        <v>1168.6800000000003</v>
      </c>
      <c r="I7" s="88">
        <v>132.85000000000002</v>
      </c>
      <c r="J7" s="88">
        <v>98.54</v>
      </c>
      <c r="K7" s="88">
        <v>4.84</v>
      </c>
      <c r="L7" s="88">
        <v>3.87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0.73</v>
      </c>
      <c r="X7">
        <v>0.4</v>
      </c>
      <c r="Y7">
        <v>0.51</v>
      </c>
      <c r="Z7">
        <v>0.99</v>
      </c>
      <c r="AA7">
        <v>0.79</v>
      </c>
      <c r="AB7">
        <v>46.44</v>
      </c>
      <c r="AC7">
        <v>551.53</v>
      </c>
      <c r="AD7">
        <v>48.38</v>
      </c>
      <c r="AE7">
        <v>24.94</v>
      </c>
      <c r="AF7">
        <v>25.06</v>
      </c>
      <c r="AG7">
        <v>24.92</v>
      </c>
      <c r="AH7">
        <v>49.83</v>
      </c>
      <c r="AI7">
        <v>62.41</v>
      </c>
      <c r="AJ7">
        <v>145.13999999999999</v>
      </c>
      <c r="AK7">
        <v>40.64</v>
      </c>
      <c r="AL7">
        <v>11.61</v>
      </c>
      <c r="AM7">
        <v>76.44</v>
      </c>
      <c r="AN7">
        <v>0</v>
      </c>
      <c r="AO7">
        <v>24.92</v>
      </c>
      <c r="AP7">
        <v>0</v>
      </c>
      <c r="AQ7">
        <v>20.8</v>
      </c>
      <c r="AR7">
        <v>15.48</v>
      </c>
      <c r="AS7">
        <v>13.55</v>
      </c>
      <c r="AT7">
        <v>14.51</v>
      </c>
      <c r="AU7">
        <v>14.51</v>
      </c>
      <c r="AV7">
        <v>14.51</v>
      </c>
      <c r="AW7">
        <v>0</v>
      </c>
      <c r="AX7">
        <v>0</v>
      </c>
      <c r="AY7">
        <v>38.700000000000003</v>
      </c>
      <c r="AZ7">
        <v>0</v>
      </c>
      <c r="BA7">
        <v>30.96</v>
      </c>
      <c r="BB7">
        <v>0.53</v>
      </c>
      <c r="BC7">
        <v>0.97</v>
      </c>
      <c r="BD7">
        <v>0.93</v>
      </c>
      <c r="BE7">
        <v>3.87</v>
      </c>
      <c r="BF7">
        <v>0.59</v>
      </c>
      <c r="BG7">
        <v>0</v>
      </c>
      <c r="BH7">
        <v>4.84</v>
      </c>
      <c r="BI7">
        <v>0</v>
      </c>
      <c r="BJ7">
        <v>58.06</v>
      </c>
      <c r="BK7">
        <v>33.869999999999997</v>
      </c>
      <c r="BL7">
        <v>6.02</v>
      </c>
      <c r="BM7">
        <v>0.4</v>
      </c>
      <c r="BN7">
        <v>0</v>
      </c>
      <c r="BO7">
        <v>0</v>
      </c>
    </row>
    <row r="8" spans="1:67">
      <c r="A8" t="s">
        <v>244</v>
      </c>
      <c r="B8" t="s">
        <v>341</v>
      </c>
      <c r="C8" t="s">
        <v>237</v>
      </c>
      <c r="G8" t="s">
        <v>50</v>
      </c>
      <c r="H8" s="115">
        <v>1168.6800000000003</v>
      </c>
      <c r="I8" s="88">
        <v>125.11000000000001</v>
      </c>
      <c r="J8" s="88">
        <v>98.54</v>
      </c>
      <c r="K8" s="88">
        <v>4.84</v>
      </c>
      <c r="L8" s="88">
        <v>3.87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0.73</v>
      </c>
      <c r="X8">
        <v>0.4</v>
      </c>
      <c r="Y8">
        <v>0.51</v>
      </c>
      <c r="Z8">
        <v>0.99</v>
      </c>
      <c r="AA8">
        <v>0.79</v>
      </c>
      <c r="AB8">
        <v>46.44</v>
      </c>
      <c r="AC8">
        <v>551.53</v>
      </c>
      <c r="AD8">
        <v>48.38</v>
      </c>
      <c r="AE8">
        <v>24.94</v>
      </c>
      <c r="AF8">
        <v>25.06</v>
      </c>
      <c r="AG8">
        <v>24.92</v>
      </c>
      <c r="AH8">
        <v>49.83</v>
      </c>
      <c r="AI8">
        <v>62.41</v>
      </c>
      <c r="AJ8">
        <v>145.13999999999999</v>
      </c>
      <c r="AK8">
        <v>40.64</v>
      </c>
      <c r="AL8">
        <v>11.61</v>
      </c>
      <c r="AM8">
        <v>76.44</v>
      </c>
      <c r="AN8">
        <v>0</v>
      </c>
      <c r="AO8">
        <v>24.92</v>
      </c>
      <c r="AP8">
        <v>0</v>
      </c>
      <c r="AQ8">
        <v>20.8</v>
      </c>
      <c r="AR8">
        <v>15.48</v>
      </c>
      <c r="AS8">
        <v>5.81</v>
      </c>
      <c r="AT8">
        <v>14.51</v>
      </c>
      <c r="AU8">
        <v>14.51</v>
      </c>
      <c r="AV8">
        <v>14.51</v>
      </c>
      <c r="AW8">
        <v>0</v>
      </c>
      <c r="AX8">
        <v>0</v>
      </c>
      <c r="AY8">
        <v>38.700000000000003</v>
      </c>
      <c r="AZ8">
        <v>0</v>
      </c>
      <c r="BA8">
        <v>30.96</v>
      </c>
      <c r="BB8">
        <v>0.53</v>
      </c>
      <c r="BC8">
        <v>0.97</v>
      </c>
      <c r="BD8">
        <v>0.93</v>
      </c>
      <c r="BE8">
        <v>3.87</v>
      </c>
      <c r="BF8">
        <v>0.59</v>
      </c>
      <c r="BG8">
        <v>0</v>
      </c>
      <c r="BH8">
        <v>4.84</v>
      </c>
      <c r="BI8">
        <v>0</v>
      </c>
      <c r="BJ8">
        <v>58.06</v>
      </c>
      <c r="BK8">
        <v>33.869999999999997</v>
      </c>
      <c r="BL8">
        <v>6.02</v>
      </c>
      <c r="BM8">
        <v>0.4</v>
      </c>
      <c r="BN8">
        <v>0</v>
      </c>
      <c r="BO8">
        <v>0</v>
      </c>
    </row>
    <row r="9" spans="1:67">
      <c r="A9" t="s">
        <v>245</v>
      </c>
      <c r="B9" t="s">
        <v>361</v>
      </c>
      <c r="C9" t="s">
        <v>238</v>
      </c>
      <c r="G9" t="s">
        <v>51</v>
      </c>
      <c r="H9" s="115">
        <v>1052.57</v>
      </c>
      <c r="I9" s="88">
        <v>125.11000000000001</v>
      </c>
      <c r="J9" s="88">
        <v>98.54</v>
      </c>
      <c r="K9" s="88">
        <v>4.84</v>
      </c>
      <c r="L9" s="88">
        <v>3.87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0.73</v>
      </c>
      <c r="X9">
        <v>0.4</v>
      </c>
      <c r="Y9">
        <v>0.51</v>
      </c>
      <c r="Z9">
        <v>0.99</v>
      </c>
      <c r="AA9">
        <v>0.79</v>
      </c>
      <c r="AB9">
        <v>46.44</v>
      </c>
      <c r="AC9">
        <v>435.42</v>
      </c>
      <c r="AD9">
        <v>48.38</v>
      </c>
      <c r="AE9">
        <v>24.94</v>
      </c>
      <c r="AF9">
        <v>25.06</v>
      </c>
      <c r="AG9">
        <v>24.92</v>
      </c>
      <c r="AH9">
        <v>49.83</v>
      </c>
      <c r="AI9">
        <v>62.41</v>
      </c>
      <c r="AJ9">
        <v>145.13999999999999</v>
      </c>
      <c r="AK9">
        <v>40.64</v>
      </c>
      <c r="AL9">
        <v>11.61</v>
      </c>
      <c r="AM9">
        <v>76.44</v>
      </c>
      <c r="AN9">
        <v>0</v>
      </c>
      <c r="AO9">
        <v>24.92</v>
      </c>
      <c r="AP9">
        <v>0</v>
      </c>
      <c r="AQ9">
        <v>20.8</v>
      </c>
      <c r="AR9">
        <v>15.48</v>
      </c>
      <c r="AS9">
        <v>5.81</v>
      </c>
      <c r="AT9">
        <v>14.51</v>
      </c>
      <c r="AU9">
        <v>14.51</v>
      </c>
      <c r="AV9">
        <v>14.51</v>
      </c>
      <c r="AW9">
        <v>0</v>
      </c>
      <c r="AX9">
        <v>0</v>
      </c>
      <c r="AY9">
        <v>38.700000000000003</v>
      </c>
      <c r="AZ9">
        <v>0</v>
      </c>
      <c r="BA9">
        <v>30.96</v>
      </c>
      <c r="BB9">
        <v>0.53</v>
      </c>
      <c r="BC9">
        <v>0.97</v>
      </c>
      <c r="BD9">
        <v>0.93</v>
      </c>
      <c r="BE9">
        <v>3.87</v>
      </c>
      <c r="BF9">
        <v>0.59</v>
      </c>
      <c r="BG9">
        <v>0</v>
      </c>
      <c r="BH9">
        <v>4.84</v>
      </c>
      <c r="BI9">
        <v>0</v>
      </c>
      <c r="BJ9">
        <v>58.06</v>
      </c>
      <c r="BK9">
        <v>33.869999999999997</v>
      </c>
      <c r="BL9">
        <v>6.02</v>
      </c>
      <c r="BM9">
        <v>0.4</v>
      </c>
      <c r="BN9">
        <v>0</v>
      </c>
      <c r="BO9">
        <v>0</v>
      </c>
    </row>
    <row r="10" spans="1:67">
      <c r="A10" t="s">
        <v>266</v>
      </c>
      <c r="C10" t="s">
        <v>239</v>
      </c>
      <c r="G10" t="s">
        <v>52</v>
      </c>
      <c r="H10" s="115">
        <v>1052.57</v>
      </c>
      <c r="I10" s="88">
        <v>125.11000000000001</v>
      </c>
      <c r="J10" s="88">
        <v>98.54</v>
      </c>
      <c r="K10" s="88">
        <v>4.84</v>
      </c>
      <c r="L10" s="88">
        <v>3.87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0.73</v>
      </c>
      <c r="X10">
        <v>0.4</v>
      </c>
      <c r="Y10">
        <v>0.51</v>
      </c>
      <c r="Z10">
        <v>0.99</v>
      </c>
      <c r="AA10">
        <v>0.79</v>
      </c>
      <c r="AB10">
        <v>46.44</v>
      </c>
      <c r="AC10">
        <v>435.42</v>
      </c>
      <c r="AD10">
        <v>48.38</v>
      </c>
      <c r="AE10">
        <v>24.94</v>
      </c>
      <c r="AF10">
        <v>25.06</v>
      </c>
      <c r="AG10">
        <v>24.92</v>
      </c>
      <c r="AH10">
        <v>49.83</v>
      </c>
      <c r="AI10">
        <v>62.41</v>
      </c>
      <c r="AJ10">
        <v>145.13999999999999</v>
      </c>
      <c r="AK10">
        <v>40.64</v>
      </c>
      <c r="AL10">
        <v>11.61</v>
      </c>
      <c r="AM10">
        <v>76.44</v>
      </c>
      <c r="AN10">
        <v>0</v>
      </c>
      <c r="AO10">
        <v>24.92</v>
      </c>
      <c r="AP10">
        <v>0</v>
      </c>
      <c r="AQ10">
        <v>20.8</v>
      </c>
      <c r="AR10">
        <v>15.48</v>
      </c>
      <c r="AS10">
        <v>5.81</v>
      </c>
      <c r="AT10">
        <v>14.51</v>
      </c>
      <c r="AU10">
        <v>14.51</v>
      </c>
      <c r="AV10">
        <v>14.51</v>
      </c>
      <c r="AW10">
        <v>0</v>
      </c>
      <c r="AX10">
        <v>0</v>
      </c>
      <c r="AY10">
        <v>38.700000000000003</v>
      </c>
      <c r="AZ10">
        <v>0</v>
      </c>
      <c r="BA10">
        <v>30.96</v>
      </c>
      <c r="BB10">
        <v>0.53</v>
      </c>
      <c r="BC10">
        <v>0.97</v>
      </c>
      <c r="BD10">
        <v>0.93</v>
      </c>
      <c r="BE10">
        <v>3.87</v>
      </c>
      <c r="BF10">
        <v>0.59</v>
      </c>
      <c r="BG10">
        <v>0</v>
      </c>
      <c r="BH10">
        <v>4.84</v>
      </c>
      <c r="BI10">
        <v>0</v>
      </c>
      <c r="BJ10">
        <v>58.06</v>
      </c>
      <c r="BK10">
        <v>33.869999999999997</v>
      </c>
      <c r="BL10">
        <v>6.02</v>
      </c>
      <c r="BM10">
        <v>0.4</v>
      </c>
      <c r="BN10">
        <v>0</v>
      </c>
      <c r="BO10">
        <v>0</v>
      </c>
    </row>
    <row r="11" spans="1:67">
      <c r="A11" t="s">
        <v>246</v>
      </c>
      <c r="C11" t="s">
        <v>342</v>
      </c>
      <c r="G11" t="s">
        <v>53</v>
      </c>
      <c r="H11" s="115">
        <v>1052.57</v>
      </c>
      <c r="I11" s="88">
        <v>125.11000000000001</v>
      </c>
      <c r="J11" s="88">
        <v>98.54</v>
      </c>
      <c r="K11" s="88">
        <v>4.84</v>
      </c>
      <c r="L11" s="88">
        <v>3.87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0.73</v>
      </c>
      <c r="X11">
        <v>0.4</v>
      </c>
      <c r="Y11">
        <v>0.51</v>
      </c>
      <c r="Z11">
        <v>0.99</v>
      </c>
      <c r="AA11">
        <v>0.79</v>
      </c>
      <c r="AB11">
        <v>46.44</v>
      </c>
      <c r="AC11">
        <v>435.42</v>
      </c>
      <c r="AD11">
        <v>48.38</v>
      </c>
      <c r="AE11">
        <v>24.94</v>
      </c>
      <c r="AF11">
        <v>25.06</v>
      </c>
      <c r="AG11">
        <v>24.92</v>
      </c>
      <c r="AH11">
        <v>49.83</v>
      </c>
      <c r="AI11">
        <v>62.41</v>
      </c>
      <c r="AJ11">
        <v>145.13999999999999</v>
      </c>
      <c r="AK11">
        <v>40.64</v>
      </c>
      <c r="AL11">
        <v>11.61</v>
      </c>
      <c r="AM11">
        <v>76.44</v>
      </c>
      <c r="AN11">
        <v>0</v>
      </c>
      <c r="AO11">
        <v>24.92</v>
      </c>
      <c r="AP11">
        <v>0</v>
      </c>
      <c r="AQ11">
        <v>20.8</v>
      </c>
      <c r="AR11">
        <v>15.48</v>
      </c>
      <c r="AS11">
        <v>5.81</v>
      </c>
      <c r="AT11">
        <v>14.51</v>
      </c>
      <c r="AU11">
        <v>14.51</v>
      </c>
      <c r="AV11">
        <v>14.51</v>
      </c>
      <c r="AW11">
        <v>0</v>
      </c>
      <c r="AX11">
        <v>0</v>
      </c>
      <c r="AY11">
        <v>38.700000000000003</v>
      </c>
      <c r="AZ11">
        <v>0</v>
      </c>
      <c r="BA11">
        <v>30.96</v>
      </c>
      <c r="BB11">
        <v>0.53</v>
      </c>
      <c r="BC11">
        <v>0.97</v>
      </c>
      <c r="BD11">
        <v>0.93</v>
      </c>
      <c r="BE11">
        <v>3.87</v>
      </c>
      <c r="BF11">
        <v>0.59</v>
      </c>
      <c r="BG11">
        <v>0</v>
      </c>
      <c r="BH11">
        <v>4.84</v>
      </c>
      <c r="BI11">
        <v>0</v>
      </c>
      <c r="BJ11">
        <v>58.06</v>
      </c>
      <c r="BK11">
        <v>33.869999999999997</v>
      </c>
      <c r="BL11">
        <v>6.02</v>
      </c>
      <c r="BM11">
        <v>0.4</v>
      </c>
      <c r="BN11">
        <v>0</v>
      </c>
      <c r="BO11">
        <v>0</v>
      </c>
    </row>
    <row r="12" spans="1:67">
      <c r="A12" t="s">
        <v>247</v>
      </c>
      <c r="C12" t="s">
        <v>362</v>
      </c>
      <c r="G12" t="s">
        <v>54</v>
      </c>
      <c r="H12" s="115">
        <v>1052.57</v>
      </c>
      <c r="I12" s="88">
        <v>125.11000000000001</v>
      </c>
      <c r="J12" s="88">
        <v>98.54</v>
      </c>
      <c r="K12" s="88">
        <v>4.84</v>
      </c>
      <c r="L12" s="88">
        <v>3.87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0.73</v>
      </c>
      <c r="X12">
        <v>0.4</v>
      </c>
      <c r="Y12">
        <v>0.51</v>
      </c>
      <c r="Z12">
        <v>0.99</v>
      </c>
      <c r="AA12">
        <v>0.79</v>
      </c>
      <c r="AB12">
        <v>46.44</v>
      </c>
      <c r="AC12">
        <v>435.42</v>
      </c>
      <c r="AD12">
        <v>48.38</v>
      </c>
      <c r="AE12">
        <v>24.94</v>
      </c>
      <c r="AF12">
        <v>25.06</v>
      </c>
      <c r="AG12">
        <v>24.92</v>
      </c>
      <c r="AH12">
        <v>49.83</v>
      </c>
      <c r="AI12">
        <v>62.41</v>
      </c>
      <c r="AJ12">
        <v>145.13999999999999</v>
      </c>
      <c r="AK12">
        <v>40.64</v>
      </c>
      <c r="AL12">
        <v>11.61</v>
      </c>
      <c r="AM12">
        <v>76.44</v>
      </c>
      <c r="AN12">
        <v>0</v>
      </c>
      <c r="AO12">
        <v>24.92</v>
      </c>
      <c r="AP12">
        <v>0</v>
      </c>
      <c r="AQ12">
        <v>20.8</v>
      </c>
      <c r="AR12">
        <v>15.48</v>
      </c>
      <c r="AS12">
        <v>5.81</v>
      </c>
      <c r="AT12">
        <v>14.51</v>
      </c>
      <c r="AU12">
        <v>14.51</v>
      </c>
      <c r="AV12">
        <v>14.51</v>
      </c>
      <c r="AW12">
        <v>0</v>
      </c>
      <c r="AX12">
        <v>0</v>
      </c>
      <c r="AY12">
        <v>38.700000000000003</v>
      </c>
      <c r="AZ12">
        <v>0</v>
      </c>
      <c r="BA12">
        <v>30.96</v>
      </c>
      <c r="BB12">
        <v>0.53</v>
      </c>
      <c r="BC12">
        <v>0.97</v>
      </c>
      <c r="BD12">
        <v>0.93</v>
      </c>
      <c r="BE12">
        <v>3.87</v>
      </c>
      <c r="BF12">
        <v>0.59</v>
      </c>
      <c r="BG12">
        <v>0</v>
      </c>
      <c r="BH12">
        <v>4.84</v>
      </c>
      <c r="BI12">
        <v>0</v>
      </c>
      <c r="BJ12">
        <v>58.06</v>
      </c>
      <c r="BK12">
        <v>33.869999999999997</v>
      </c>
      <c r="BL12">
        <v>6.02</v>
      </c>
      <c r="BM12">
        <v>0.4</v>
      </c>
      <c r="BN12">
        <v>0</v>
      </c>
      <c r="BO12">
        <v>0</v>
      </c>
    </row>
    <row r="13" spans="1:67">
      <c r="A13" t="s">
        <v>248</v>
      </c>
      <c r="G13" t="s">
        <v>55</v>
      </c>
      <c r="H13" s="115">
        <v>1052.57</v>
      </c>
      <c r="I13" s="88">
        <v>125.11000000000001</v>
      </c>
      <c r="J13" s="88">
        <v>98.54</v>
      </c>
      <c r="K13" s="88">
        <v>4.84</v>
      </c>
      <c r="L13" s="88">
        <v>3.87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0.73</v>
      </c>
      <c r="X13">
        <v>0.4</v>
      </c>
      <c r="Y13">
        <v>0.51</v>
      </c>
      <c r="Z13">
        <v>0.99</v>
      </c>
      <c r="AA13">
        <v>0.79</v>
      </c>
      <c r="AB13">
        <v>46.44</v>
      </c>
      <c r="AC13">
        <v>435.42</v>
      </c>
      <c r="AD13">
        <v>48.38</v>
      </c>
      <c r="AE13">
        <v>24.94</v>
      </c>
      <c r="AF13">
        <v>25.06</v>
      </c>
      <c r="AG13">
        <v>24.92</v>
      </c>
      <c r="AH13">
        <v>49.83</v>
      </c>
      <c r="AI13">
        <v>62.41</v>
      </c>
      <c r="AJ13">
        <v>145.13999999999999</v>
      </c>
      <c r="AK13">
        <v>40.64</v>
      </c>
      <c r="AL13">
        <v>11.61</v>
      </c>
      <c r="AM13">
        <v>76.44</v>
      </c>
      <c r="AN13">
        <v>0</v>
      </c>
      <c r="AO13">
        <v>24.92</v>
      </c>
      <c r="AP13">
        <v>0</v>
      </c>
      <c r="AQ13">
        <v>20.8</v>
      </c>
      <c r="AR13">
        <v>15.48</v>
      </c>
      <c r="AS13">
        <v>5.81</v>
      </c>
      <c r="AT13">
        <v>14.51</v>
      </c>
      <c r="AU13">
        <v>14.51</v>
      </c>
      <c r="AV13">
        <v>14.51</v>
      </c>
      <c r="AW13">
        <v>0</v>
      </c>
      <c r="AX13">
        <v>0</v>
      </c>
      <c r="AY13">
        <v>38.700000000000003</v>
      </c>
      <c r="AZ13">
        <v>0</v>
      </c>
      <c r="BA13">
        <v>30.96</v>
      </c>
      <c r="BB13">
        <v>0.53</v>
      </c>
      <c r="BC13">
        <v>0.97</v>
      </c>
      <c r="BD13">
        <v>0.93</v>
      </c>
      <c r="BE13">
        <v>3.87</v>
      </c>
      <c r="BF13">
        <v>0.59</v>
      </c>
      <c r="BG13">
        <v>0</v>
      </c>
      <c r="BH13">
        <v>4.84</v>
      </c>
      <c r="BI13">
        <v>0</v>
      </c>
      <c r="BJ13">
        <v>58.06</v>
      </c>
      <c r="BK13">
        <v>33.869999999999997</v>
      </c>
      <c r="BL13">
        <v>6.02</v>
      </c>
      <c r="BM13">
        <v>0.4</v>
      </c>
      <c r="BN13">
        <v>0</v>
      </c>
      <c r="BO13">
        <v>0</v>
      </c>
    </row>
    <row r="14" spans="1:67">
      <c r="A14" t="s">
        <v>249</v>
      </c>
      <c r="G14" t="s">
        <v>56</v>
      </c>
      <c r="H14" s="115">
        <v>1052.57</v>
      </c>
      <c r="I14" s="88">
        <v>125.11000000000001</v>
      </c>
      <c r="J14" s="88">
        <v>98.54</v>
      </c>
      <c r="K14" s="88">
        <v>4.84</v>
      </c>
      <c r="L14" s="88">
        <v>3.87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0.73</v>
      </c>
      <c r="X14">
        <v>0.4</v>
      </c>
      <c r="Y14">
        <v>0.51</v>
      </c>
      <c r="Z14">
        <v>0.99</v>
      </c>
      <c r="AA14">
        <v>0.79</v>
      </c>
      <c r="AB14">
        <v>46.44</v>
      </c>
      <c r="AC14">
        <v>435.42</v>
      </c>
      <c r="AD14">
        <v>48.38</v>
      </c>
      <c r="AE14">
        <v>24.94</v>
      </c>
      <c r="AF14">
        <v>25.06</v>
      </c>
      <c r="AG14">
        <v>24.92</v>
      </c>
      <c r="AH14">
        <v>49.83</v>
      </c>
      <c r="AI14">
        <v>62.41</v>
      </c>
      <c r="AJ14">
        <v>145.13999999999999</v>
      </c>
      <c r="AK14">
        <v>40.64</v>
      </c>
      <c r="AL14">
        <v>11.61</v>
      </c>
      <c r="AM14">
        <v>76.44</v>
      </c>
      <c r="AN14">
        <v>0</v>
      </c>
      <c r="AO14">
        <v>24.92</v>
      </c>
      <c r="AP14">
        <v>0</v>
      </c>
      <c r="AQ14">
        <v>20.8</v>
      </c>
      <c r="AR14">
        <v>15.48</v>
      </c>
      <c r="AS14">
        <v>5.81</v>
      </c>
      <c r="AT14">
        <v>14.51</v>
      </c>
      <c r="AU14">
        <v>14.51</v>
      </c>
      <c r="AV14">
        <v>14.51</v>
      </c>
      <c r="AW14">
        <v>0</v>
      </c>
      <c r="AX14">
        <v>0</v>
      </c>
      <c r="AY14">
        <v>38.700000000000003</v>
      </c>
      <c r="AZ14">
        <v>0</v>
      </c>
      <c r="BA14">
        <v>30.96</v>
      </c>
      <c r="BB14">
        <v>0.53</v>
      </c>
      <c r="BC14">
        <v>0.97</v>
      </c>
      <c r="BD14">
        <v>0.93</v>
      </c>
      <c r="BE14">
        <v>3.87</v>
      </c>
      <c r="BF14">
        <v>0.59</v>
      </c>
      <c r="BG14">
        <v>0</v>
      </c>
      <c r="BH14">
        <v>4.84</v>
      </c>
      <c r="BI14">
        <v>0</v>
      </c>
      <c r="BJ14">
        <v>58.06</v>
      </c>
      <c r="BK14">
        <v>33.869999999999997</v>
      </c>
      <c r="BL14">
        <v>6.02</v>
      </c>
      <c r="BM14">
        <v>0.4</v>
      </c>
      <c r="BN14">
        <v>0</v>
      </c>
      <c r="BO14">
        <v>0</v>
      </c>
    </row>
    <row r="15" spans="1:67">
      <c r="A15" t="s">
        <v>250</v>
      </c>
      <c r="G15" t="s">
        <v>57</v>
      </c>
      <c r="H15" s="115">
        <v>759.21</v>
      </c>
      <c r="I15" s="88">
        <v>231.55</v>
      </c>
      <c r="J15" s="88">
        <v>98.440000000000012</v>
      </c>
      <c r="K15" s="88">
        <v>4.84</v>
      </c>
      <c r="L15" s="88">
        <v>3.87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0.73</v>
      </c>
      <c r="X15">
        <v>0.4</v>
      </c>
      <c r="Y15">
        <v>0.51</v>
      </c>
      <c r="Z15">
        <v>0.99</v>
      </c>
      <c r="AA15">
        <v>0.79</v>
      </c>
      <c r="AB15">
        <v>46.44</v>
      </c>
      <c r="AC15">
        <v>241.9</v>
      </c>
      <c r="AD15">
        <v>48.38</v>
      </c>
      <c r="AE15">
        <v>0</v>
      </c>
      <c r="AF15">
        <v>0</v>
      </c>
      <c r="AG15">
        <v>0</v>
      </c>
      <c r="AH15">
        <v>49.83</v>
      </c>
      <c r="AI15">
        <v>62.41</v>
      </c>
      <c r="AJ15">
        <v>145.13999999999999</v>
      </c>
      <c r="AK15">
        <v>40.64</v>
      </c>
      <c r="AL15">
        <v>49.35</v>
      </c>
      <c r="AM15">
        <v>38.700000000000003</v>
      </c>
      <c r="AN15">
        <v>0</v>
      </c>
      <c r="AO15">
        <v>0</v>
      </c>
      <c r="AP15">
        <v>0</v>
      </c>
      <c r="AQ15">
        <v>20.8</v>
      </c>
      <c r="AR15">
        <v>15.48</v>
      </c>
      <c r="AS15">
        <v>5.81</v>
      </c>
      <c r="AT15">
        <v>14.51</v>
      </c>
      <c r="AU15">
        <v>14.51</v>
      </c>
      <c r="AV15">
        <v>14.51</v>
      </c>
      <c r="AW15">
        <v>0</v>
      </c>
      <c r="AX15">
        <v>0</v>
      </c>
      <c r="AY15">
        <v>67.73</v>
      </c>
      <c r="AZ15">
        <v>77.41</v>
      </c>
      <c r="BA15">
        <v>30.96</v>
      </c>
      <c r="BB15">
        <v>0.53</v>
      </c>
      <c r="BC15">
        <v>0.97</v>
      </c>
      <c r="BD15">
        <v>0.93</v>
      </c>
      <c r="BE15">
        <v>3.87</v>
      </c>
      <c r="BF15">
        <v>0.59</v>
      </c>
      <c r="BG15">
        <v>0</v>
      </c>
      <c r="BH15">
        <v>4.84</v>
      </c>
      <c r="BI15">
        <v>0</v>
      </c>
      <c r="BJ15">
        <v>58.06</v>
      </c>
      <c r="BK15">
        <v>33.869999999999997</v>
      </c>
      <c r="BL15">
        <v>5.92</v>
      </c>
      <c r="BM15">
        <v>0.4</v>
      </c>
      <c r="BN15">
        <v>0</v>
      </c>
      <c r="BO15">
        <v>0</v>
      </c>
    </row>
    <row r="16" spans="1:67">
      <c r="A16" t="s">
        <v>251</v>
      </c>
      <c r="G16" t="s">
        <v>58</v>
      </c>
      <c r="H16" s="115">
        <v>759.21</v>
      </c>
      <c r="I16" s="88">
        <v>231.55</v>
      </c>
      <c r="J16" s="88">
        <v>98.440000000000012</v>
      </c>
      <c r="K16" s="88">
        <v>4.84</v>
      </c>
      <c r="L16" s="88">
        <v>3.87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0.73</v>
      </c>
      <c r="X16">
        <v>0.4</v>
      </c>
      <c r="Y16">
        <v>0.51</v>
      </c>
      <c r="Z16">
        <v>0.99</v>
      </c>
      <c r="AA16">
        <v>0.79</v>
      </c>
      <c r="AB16">
        <v>46.44</v>
      </c>
      <c r="AC16">
        <v>241.9</v>
      </c>
      <c r="AD16">
        <v>48.38</v>
      </c>
      <c r="AE16">
        <v>0</v>
      </c>
      <c r="AF16">
        <v>0</v>
      </c>
      <c r="AG16">
        <v>0</v>
      </c>
      <c r="AH16">
        <v>49.83</v>
      </c>
      <c r="AI16">
        <v>62.41</v>
      </c>
      <c r="AJ16">
        <v>145.13999999999999</v>
      </c>
      <c r="AK16">
        <v>40.64</v>
      </c>
      <c r="AL16">
        <v>49.35</v>
      </c>
      <c r="AM16">
        <v>38.700000000000003</v>
      </c>
      <c r="AN16">
        <v>0</v>
      </c>
      <c r="AO16">
        <v>0</v>
      </c>
      <c r="AP16">
        <v>0</v>
      </c>
      <c r="AQ16">
        <v>20.8</v>
      </c>
      <c r="AR16">
        <v>15.48</v>
      </c>
      <c r="AS16">
        <v>5.81</v>
      </c>
      <c r="AT16">
        <v>14.51</v>
      </c>
      <c r="AU16">
        <v>14.51</v>
      </c>
      <c r="AV16">
        <v>14.51</v>
      </c>
      <c r="AW16">
        <v>0</v>
      </c>
      <c r="AX16">
        <v>0</v>
      </c>
      <c r="AY16">
        <v>67.73</v>
      </c>
      <c r="AZ16">
        <v>77.41</v>
      </c>
      <c r="BA16">
        <v>30.96</v>
      </c>
      <c r="BB16">
        <v>0.53</v>
      </c>
      <c r="BC16">
        <v>0.97</v>
      </c>
      <c r="BD16">
        <v>0.93</v>
      </c>
      <c r="BE16">
        <v>3.87</v>
      </c>
      <c r="BF16">
        <v>0.59</v>
      </c>
      <c r="BG16">
        <v>0</v>
      </c>
      <c r="BH16">
        <v>4.84</v>
      </c>
      <c r="BI16">
        <v>0</v>
      </c>
      <c r="BJ16">
        <v>58.06</v>
      </c>
      <c r="BK16">
        <v>33.869999999999997</v>
      </c>
      <c r="BL16">
        <v>5.92</v>
      </c>
      <c r="BM16">
        <v>0.4</v>
      </c>
      <c r="BN16">
        <v>0</v>
      </c>
      <c r="BO16">
        <v>0</v>
      </c>
    </row>
    <row r="17" spans="1:67">
      <c r="A17" t="s">
        <v>252</v>
      </c>
      <c r="G17" t="s">
        <v>59</v>
      </c>
      <c r="H17" s="115">
        <v>759.21</v>
      </c>
      <c r="I17" s="88">
        <v>231.55</v>
      </c>
      <c r="J17" s="88">
        <v>98.440000000000012</v>
      </c>
      <c r="K17" s="88">
        <v>4.84</v>
      </c>
      <c r="L17" s="88">
        <v>3.87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0.73</v>
      </c>
      <c r="X17">
        <v>0.4</v>
      </c>
      <c r="Y17">
        <v>0.51</v>
      </c>
      <c r="Z17">
        <v>0.99</v>
      </c>
      <c r="AA17">
        <v>0.79</v>
      </c>
      <c r="AB17">
        <v>46.44</v>
      </c>
      <c r="AC17">
        <v>241.9</v>
      </c>
      <c r="AD17">
        <v>48.38</v>
      </c>
      <c r="AE17">
        <v>0</v>
      </c>
      <c r="AF17">
        <v>0</v>
      </c>
      <c r="AG17">
        <v>0</v>
      </c>
      <c r="AH17">
        <v>49.83</v>
      </c>
      <c r="AI17">
        <v>62.41</v>
      </c>
      <c r="AJ17">
        <v>145.13999999999999</v>
      </c>
      <c r="AK17">
        <v>40.64</v>
      </c>
      <c r="AL17">
        <v>49.35</v>
      </c>
      <c r="AM17">
        <v>38.700000000000003</v>
      </c>
      <c r="AN17">
        <v>0</v>
      </c>
      <c r="AO17">
        <v>0</v>
      </c>
      <c r="AP17">
        <v>0</v>
      </c>
      <c r="AQ17">
        <v>20.8</v>
      </c>
      <c r="AR17">
        <v>15.48</v>
      </c>
      <c r="AS17">
        <v>5.81</v>
      </c>
      <c r="AT17">
        <v>14.51</v>
      </c>
      <c r="AU17">
        <v>14.51</v>
      </c>
      <c r="AV17">
        <v>14.51</v>
      </c>
      <c r="AW17">
        <v>0</v>
      </c>
      <c r="AX17">
        <v>0</v>
      </c>
      <c r="AY17">
        <v>67.73</v>
      </c>
      <c r="AZ17">
        <v>77.41</v>
      </c>
      <c r="BA17">
        <v>30.96</v>
      </c>
      <c r="BB17">
        <v>0.53</v>
      </c>
      <c r="BC17">
        <v>0.97</v>
      </c>
      <c r="BD17">
        <v>0.93</v>
      </c>
      <c r="BE17">
        <v>3.87</v>
      </c>
      <c r="BF17">
        <v>0.59</v>
      </c>
      <c r="BG17">
        <v>0</v>
      </c>
      <c r="BH17">
        <v>4.84</v>
      </c>
      <c r="BI17">
        <v>0</v>
      </c>
      <c r="BJ17">
        <v>58.06</v>
      </c>
      <c r="BK17">
        <v>33.869999999999997</v>
      </c>
      <c r="BL17">
        <v>5.92</v>
      </c>
      <c r="BM17">
        <v>0.4</v>
      </c>
      <c r="BN17">
        <v>0</v>
      </c>
      <c r="BO17">
        <v>0</v>
      </c>
    </row>
    <row r="18" spans="1:67">
      <c r="A18" t="s">
        <v>253</v>
      </c>
      <c r="G18" t="s">
        <v>60</v>
      </c>
      <c r="H18" s="115">
        <v>759.21</v>
      </c>
      <c r="I18" s="88">
        <v>231.55</v>
      </c>
      <c r="J18" s="88">
        <v>98.440000000000012</v>
      </c>
      <c r="K18" s="88">
        <v>4.84</v>
      </c>
      <c r="L18" s="88">
        <v>3.87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0.73</v>
      </c>
      <c r="X18">
        <v>0.4</v>
      </c>
      <c r="Y18">
        <v>0.51</v>
      </c>
      <c r="Z18">
        <v>0.99</v>
      </c>
      <c r="AA18">
        <v>0.79</v>
      </c>
      <c r="AB18">
        <v>46.44</v>
      </c>
      <c r="AC18">
        <v>241.9</v>
      </c>
      <c r="AD18">
        <v>48.38</v>
      </c>
      <c r="AE18">
        <v>0</v>
      </c>
      <c r="AF18">
        <v>0</v>
      </c>
      <c r="AG18">
        <v>0</v>
      </c>
      <c r="AH18">
        <v>49.83</v>
      </c>
      <c r="AI18">
        <v>62.41</v>
      </c>
      <c r="AJ18">
        <v>145.13999999999999</v>
      </c>
      <c r="AK18">
        <v>40.64</v>
      </c>
      <c r="AL18">
        <v>49.35</v>
      </c>
      <c r="AM18">
        <v>38.700000000000003</v>
      </c>
      <c r="AN18">
        <v>0</v>
      </c>
      <c r="AO18">
        <v>0</v>
      </c>
      <c r="AP18">
        <v>0</v>
      </c>
      <c r="AQ18">
        <v>20.8</v>
      </c>
      <c r="AR18">
        <v>15.48</v>
      </c>
      <c r="AS18">
        <v>5.81</v>
      </c>
      <c r="AT18">
        <v>14.51</v>
      </c>
      <c r="AU18">
        <v>14.51</v>
      </c>
      <c r="AV18">
        <v>14.51</v>
      </c>
      <c r="AW18">
        <v>0</v>
      </c>
      <c r="AX18">
        <v>0</v>
      </c>
      <c r="AY18">
        <v>67.73</v>
      </c>
      <c r="AZ18">
        <v>77.41</v>
      </c>
      <c r="BA18">
        <v>30.96</v>
      </c>
      <c r="BB18">
        <v>0.53</v>
      </c>
      <c r="BC18">
        <v>0.97</v>
      </c>
      <c r="BD18">
        <v>0.93</v>
      </c>
      <c r="BE18">
        <v>3.87</v>
      </c>
      <c r="BF18">
        <v>0.59</v>
      </c>
      <c r="BG18">
        <v>0</v>
      </c>
      <c r="BH18">
        <v>4.84</v>
      </c>
      <c r="BI18">
        <v>0</v>
      </c>
      <c r="BJ18">
        <v>58.06</v>
      </c>
      <c r="BK18">
        <v>33.869999999999997</v>
      </c>
      <c r="BL18">
        <v>5.92</v>
      </c>
      <c r="BM18">
        <v>0.4</v>
      </c>
      <c r="BN18">
        <v>0</v>
      </c>
      <c r="BO18">
        <v>0</v>
      </c>
    </row>
    <row r="19" spans="1:67">
      <c r="A19" t="s">
        <v>267</v>
      </c>
      <c r="G19" t="s">
        <v>61</v>
      </c>
      <c r="H19" s="115">
        <v>614.07000000000005</v>
      </c>
      <c r="I19" s="88">
        <v>154.14000000000001</v>
      </c>
      <c r="J19" s="88">
        <v>98.440000000000012</v>
      </c>
      <c r="K19" s="88">
        <v>4.84</v>
      </c>
      <c r="L19" s="88">
        <v>3.87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0.73</v>
      </c>
      <c r="X19">
        <v>0.4</v>
      </c>
      <c r="Y19">
        <v>0.51</v>
      </c>
      <c r="Z19">
        <v>0.99</v>
      </c>
      <c r="AA19">
        <v>0.79</v>
      </c>
      <c r="AB19">
        <v>46.44</v>
      </c>
      <c r="AC19">
        <v>96.76</v>
      </c>
      <c r="AD19">
        <v>48.38</v>
      </c>
      <c r="AE19">
        <v>0</v>
      </c>
      <c r="AF19">
        <v>0</v>
      </c>
      <c r="AG19">
        <v>0</v>
      </c>
      <c r="AH19">
        <v>49.83</v>
      </c>
      <c r="AI19">
        <v>62.41</v>
      </c>
      <c r="AJ19">
        <v>145.13999999999999</v>
      </c>
      <c r="AK19">
        <v>40.64</v>
      </c>
      <c r="AL19">
        <v>49.35</v>
      </c>
      <c r="AM19">
        <v>38.700000000000003</v>
      </c>
      <c r="AN19">
        <v>0</v>
      </c>
      <c r="AO19">
        <v>0</v>
      </c>
      <c r="AP19">
        <v>0</v>
      </c>
      <c r="AQ19">
        <v>20.8</v>
      </c>
      <c r="AR19">
        <v>15.48</v>
      </c>
      <c r="AS19">
        <v>5.81</v>
      </c>
      <c r="AT19">
        <v>14.51</v>
      </c>
      <c r="AU19">
        <v>14.51</v>
      </c>
      <c r="AV19">
        <v>14.51</v>
      </c>
      <c r="AW19">
        <v>0</v>
      </c>
      <c r="AX19">
        <v>0</v>
      </c>
      <c r="AY19">
        <v>67.73</v>
      </c>
      <c r="AZ19">
        <v>0</v>
      </c>
      <c r="BA19">
        <v>30.96</v>
      </c>
      <c r="BB19">
        <v>0.53</v>
      </c>
      <c r="BC19">
        <v>0.97</v>
      </c>
      <c r="BD19">
        <v>0.93</v>
      </c>
      <c r="BE19">
        <v>3.87</v>
      </c>
      <c r="BF19">
        <v>0.59</v>
      </c>
      <c r="BG19">
        <v>0</v>
      </c>
      <c r="BH19">
        <v>4.84</v>
      </c>
      <c r="BI19">
        <v>0</v>
      </c>
      <c r="BJ19">
        <v>58.06</v>
      </c>
      <c r="BK19">
        <v>33.869999999999997</v>
      </c>
      <c r="BL19">
        <v>5.92</v>
      </c>
      <c r="BM19">
        <v>0.4</v>
      </c>
      <c r="BN19">
        <v>0</v>
      </c>
      <c r="BO19">
        <v>0</v>
      </c>
    </row>
    <row r="20" spans="1:67">
      <c r="A20" t="s">
        <v>268</v>
      </c>
      <c r="G20" t="s">
        <v>62</v>
      </c>
      <c r="H20" s="115">
        <v>614.07000000000005</v>
      </c>
      <c r="I20" s="88">
        <v>154.14000000000001</v>
      </c>
      <c r="J20" s="88">
        <v>98.440000000000012</v>
      </c>
      <c r="K20" s="88">
        <v>4.84</v>
      </c>
      <c r="L20" s="88">
        <v>3.87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0.73</v>
      </c>
      <c r="X20">
        <v>0.4</v>
      </c>
      <c r="Y20">
        <v>0.51</v>
      </c>
      <c r="Z20">
        <v>0.99</v>
      </c>
      <c r="AA20">
        <v>0.79</v>
      </c>
      <c r="AB20">
        <v>46.44</v>
      </c>
      <c r="AC20">
        <v>96.76</v>
      </c>
      <c r="AD20">
        <v>48.38</v>
      </c>
      <c r="AE20">
        <v>0</v>
      </c>
      <c r="AF20">
        <v>0</v>
      </c>
      <c r="AG20">
        <v>0</v>
      </c>
      <c r="AH20">
        <v>49.83</v>
      </c>
      <c r="AI20">
        <v>62.41</v>
      </c>
      <c r="AJ20">
        <v>145.13999999999999</v>
      </c>
      <c r="AK20">
        <v>40.64</v>
      </c>
      <c r="AL20">
        <v>49.35</v>
      </c>
      <c r="AM20">
        <v>38.700000000000003</v>
      </c>
      <c r="AN20">
        <v>0</v>
      </c>
      <c r="AO20">
        <v>0</v>
      </c>
      <c r="AP20">
        <v>0</v>
      </c>
      <c r="AQ20">
        <v>20.8</v>
      </c>
      <c r="AR20">
        <v>15.48</v>
      </c>
      <c r="AS20">
        <v>5.81</v>
      </c>
      <c r="AT20">
        <v>14.51</v>
      </c>
      <c r="AU20">
        <v>14.51</v>
      </c>
      <c r="AV20">
        <v>14.51</v>
      </c>
      <c r="AW20">
        <v>0</v>
      </c>
      <c r="AX20">
        <v>0</v>
      </c>
      <c r="AY20">
        <v>67.73</v>
      </c>
      <c r="AZ20">
        <v>0</v>
      </c>
      <c r="BA20">
        <v>30.96</v>
      </c>
      <c r="BB20">
        <v>0.53</v>
      </c>
      <c r="BC20">
        <v>0.97</v>
      </c>
      <c r="BD20">
        <v>0.93</v>
      </c>
      <c r="BE20">
        <v>3.87</v>
      </c>
      <c r="BF20">
        <v>0.59</v>
      </c>
      <c r="BG20">
        <v>0</v>
      </c>
      <c r="BH20">
        <v>4.84</v>
      </c>
      <c r="BI20">
        <v>0</v>
      </c>
      <c r="BJ20">
        <v>58.06</v>
      </c>
      <c r="BK20">
        <v>33.869999999999997</v>
      </c>
      <c r="BL20">
        <v>5.92</v>
      </c>
      <c r="BM20">
        <v>0.4</v>
      </c>
      <c r="BN20">
        <v>0</v>
      </c>
      <c r="BO20">
        <v>0</v>
      </c>
    </row>
    <row r="21" spans="1:67">
      <c r="A21" t="s">
        <v>254</v>
      </c>
      <c r="G21" t="s">
        <v>63</v>
      </c>
      <c r="H21" s="115">
        <v>614.07000000000005</v>
      </c>
      <c r="I21" s="88">
        <v>154.14000000000001</v>
      </c>
      <c r="J21" s="88">
        <v>98.440000000000012</v>
      </c>
      <c r="K21" s="88">
        <v>4.84</v>
      </c>
      <c r="L21" s="88">
        <v>3.87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0.73</v>
      </c>
      <c r="X21">
        <v>0.4</v>
      </c>
      <c r="Y21">
        <v>0.51</v>
      </c>
      <c r="Z21">
        <v>0.99</v>
      </c>
      <c r="AA21">
        <v>0.79</v>
      </c>
      <c r="AB21">
        <v>46.44</v>
      </c>
      <c r="AC21">
        <v>96.76</v>
      </c>
      <c r="AD21">
        <v>48.38</v>
      </c>
      <c r="AE21">
        <v>0</v>
      </c>
      <c r="AF21">
        <v>0</v>
      </c>
      <c r="AG21">
        <v>0</v>
      </c>
      <c r="AH21">
        <v>49.83</v>
      </c>
      <c r="AI21">
        <v>62.41</v>
      </c>
      <c r="AJ21">
        <v>145.13999999999999</v>
      </c>
      <c r="AK21">
        <v>40.64</v>
      </c>
      <c r="AL21">
        <v>49.35</v>
      </c>
      <c r="AM21">
        <v>38.700000000000003</v>
      </c>
      <c r="AN21">
        <v>0</v>
      </c>
      <c r="AO21">
        <v>0</v>
      </c>
      <c r="AP21">
        <v>0</v>
      </c>
      <c r="AQ21">
        <v>20.8</v>
      </c>
      <c r="AR21">
        <v>15.48</v>
      </c>
      <c r="AS21">
        <v>5.81</v>
      </c>
      <c r="AT21">
        <v>14.51</v>
      </c>
      <c r="AU21">
        <v>14.51</v>
      </c>
      <c r="AV21">
        <v>14.51</v>
      </c>
      <c r="AW21">
        <v>0</v>
      </c>
      <c r="AX21">
        <v>0</v>
      </c>
      <c r="AY21">
        <v>67.73</v>
      </c>
      <c r="AZ21">
        <v>0</v>
      </c>
      <c r="BA21">
        <v>30.96</v>
      </c>
      <c r="BB21">
        <v>0.53</v>
      </c>
      <c r="BC21">
        <v>0.97</v>
      </c>
      <c r="BD21">
        <v>0.93</v>
      </c>
      <c r="BE21">
        <v>3.87</v>
      </c>
      <c r="BF21">
        <v>0.59</v>
      </c>
      <c r="BG21">
        <v>0</v>
      </c>
      <c r="BH21">
        <v>4.84</v>
      </c>
      <c r="BI21">
        <v>0</v>
      </c>
      <c r="BJ21">
        <v>58.06</v>
      </c>
      <c r="BK21">
        <v>33.869999999999997</v>
      </c>
      <c r="BL21">
        <v>5.92</v>
      </c>
      <c r="BM21">
        <v>0.4</v>
      </c>
      <c r="BN21">
        <v>0</v>
      </c>
      <c r="BO21">
        <v>0</v>
      </c>
    </row>
    <row r="22" spans="1:67">
      <c r="A22" t="s">
        <v>255</v>
      </c>
      <c r="G22" t="s">
        <v>64</v>
      </c>
      <c r="H22" s="115">
        <v>614.07000000000005</v>
      </c>
      <c r="I22" s="88">
        <v>154.14000000000001</v>
      </c>
      <c r="J22" s="88">
        <v>98.440000000000012</v>
      </c>
      <c r="K22" s="88">
        <v>4.84</v>
      </c>
      <c r="L22" s="88">
        <v>3.87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0.73</v>
      </c>
      <c r="X22">
        <v>0.4</v>
      </c>
      <c r="Y22">
        <v>0.51</v>
      </c>
      <c r="Z22">
        <v>0.99</v>
      </c>
      <c r="AA22">
        <v>0.79</v>
      </c>
      <c r="AB22">
        <v>46.44</v>
      </c>
      <c r="AC22">
        <v>96.76</v>
      </c>
      <c r="AD22">
        <v>48.38</v>
      </c>
      <c r="AE22">
        <v>0</v>
      </c>
      <c r="AF22">
        <v>0</v>
      </c>
      <c r="AG22">
        <v>0</v>
      </c>
      <c r="AH22">
        <v>49.83</v>
      </c>
      <c r="AI22">
        <v>62.41</v>
      </c>
      <c r="AJ22">
        <v>145.13999999999999</v>
      </c>
      <c r="AK22">
        <v>40.64</v>
      </c>
      <c r="AL22">
        <v>49.35</v>
      </c>
      <c r="AM22">
        <v>38.700000000000003</v>
      </c>
      <c r="AN22">
        <v>0</v>
      </c>
      <c r="AO22">
        <v>0</v>
      </c>
      <c r="AP22">
        <v>0</v>
      </c>
      <c r="AQ22">
        <v>20.8</v>
      </c>
      <c r="AR22">
        <v>15.48</v>
      </c>
      <c r="AS22">
        <v>5.81</v>
      </c>
      <c r="AT22">
        <v>14.51</v>
      </c>
      <c r="AU22">
        <v>14.51</v>
      </c>
      <c r="AV22">
        <v>14.51</v>
      </c>
      <c r="AW22">
        <v>0</v>
      </c>
      <c r="AX22">
        <v>0</v>
      </c>
      <c r="AY22">
        <v>67.73</v>
      </c>
      <c r="AZ22">
        <v>0</v>
      </c>
      <c r="BA22">
        <v>30.96</v>
      </c>
      <c r="BB22">
        <v>0.53</v>
      </c>
      <c r="BC22">
        <v>0.97</v>
      </c>
      <c r="BD22">
        <v>0.93</v>
      </c>
      <c r="BE22">
        <v>3.87</v>
      </c>
      <c r="BF22">
        <v>0.59</v>
      </c>
      <c r="BG22">
        <v>0</v>
      </c>
      <c r="BH22">
        <v>4.84</v>
      </c>
      <c r="BI22">
        <v>0</v>
      </c>
      <c r="BJ22">
        <v>58.06</v>
      </c>
      <c r="BK22">
        <v>33.869999999999997</v>
      </c>
      <c r="BL22">
        <v>5.92</v>
      </c>
      <c r="BM22">
        <v>0.4</v>
      </c>
      <c r="BN22">
        <v>0</v>
      </c>
      <c r="BO22">
        <v>0</v>
      </c>
    </row>
    <row r="23" spans="1:67">
      <c r="A23" t="s">
        <v>256</v>
      </c>
      <c r="G23" t="s">
        <v>65</v>
      </c>
      <c r="H23" s="115">
        <v>517.30999999999995</v>
      </c>
      <c r="I23" s="88">
        <v>154.14000000000001</v>
      </c>
      <c r="J23" s="88">
        <v>98.350000000000009</v>
      </c>
      <c r="K23" s="88">
        <v>4.84</v>
      </c>
      <c r="L23" s="88">
        <v>3.87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0.73</v>
      </c>
      <c r="X23">
        <v>0.4</v>
      </c>
      <c r="Y23">
        <v>0.51</v>
      </c>
      <c r="Z23">
        <v>0.99</v>
      </c>
      <c r="AA23">
        <v>0.79</v>
      </c>
      <c r="AB23">
        <v>46.44</v>
      </c>
      <c r="AC23">
        <v>0</v>
      </c>
      <c r="AD23">
        <v>48.38</v>
      </c>
      <c r="AE23">
        <v>0</v>
      </c>
      <c r="AF23">
        <v>0</v>
      </c>
      <c r="AG23">
        <v>0</v>
      </c>
      <c r="AH23">
        <v>49.83</v>
      </c>
      <c r="AI23">
        <v>62.41</v>
      </c>
      <c r="AJ23">
        <v>145.13999999999999</v>
      </c>
      <c r="AK23">
        <v>40.64</v>
      </c>
      <c r="AL23">
        <v>49.35</v>
      </c>
      <c r="AM23">
        <v>38.700000000000003</v>
      </c>
      <c r="AN23">
        <v>0</v>
      </c>
      <c r="AO23">
        <v>0</v>
      </c>
      <c r="AP23">
        <v>0</v>
      </c>
      <c r="AQ23">
        <v>20.8</v>
      </c>
      <c r="AR23">
        <v>15.48</v>
      </c>
      <c r="AS23">
        <v>5.81</v>
      </c>
      <c r="AT23">
        <v>14.51</v>
      </c>
      <c r="AU23">
        <v>14.51</v>
      </c>
      <c r="AV23">
        <v>14.51</v>
      </c>
      <c r="AW23">
        <v>0</v>
      </c>
      <c r="AX23">
        <v>0</v>
      </c>
      <c r="AY23">
        <v>67.73</v>
      </c>
      <c r="AZ23">
        <v>0</v>
      </c>
      <c r="BA23">
        <v>30.96</v>
      </c>
      <c r="BB23">
        <v>0.53</v>
      </c>
      <c r="BC23">
        <v>0.97</v>
      </c>
      <c r="BD23">
        <v>0.93</v>
      </c>
      <c r="BE23">
        <v>3.87</v>
      </c>
      <c r="BF23">
        <v>0.59</v>
      </c>
      <c r="BG23">
        <v>0</v>
      </c>
      <c r="BH23">
        <v>4.84</v>
      </c>
      <c r="BI23">
        <v>0</v>
      </c>
      <c r="BJ23">
        <v>58.06</v>
      </c>
      <c r="BK23">
        <v>33.869999999999997</v>
      </c>
      <c r="BL23">
        <v>5.83</v>
      </c>
      <c r="BM23">
        <v>0.4</v>
      </c>
      <c r="BN23">
        <v>0</v>
      </c>
      <c r="BO23">
        <v>0</v>
      </c>
    </row>
    <row r="24" spans="1:67">
      <c r="A24" t="s">
        <v>257</v>
      </c>
      <c r="G24" t="s">
        <v>66</v>
      </c>
      <c r="H24" s="115">
        <v>517.30999999999995</v>
      </c>
      <c r="I24" s="88">
        <v>154.14000000000001</v>
      </c>
      <c r="J24" s="88">
        <v>98.350000000000009</v>
      </c>
      <c r="K24" s="88">
        <v>4.84</v>
      </c>
      <c r="L24" s="88">
        <v>3.87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0.73</v>
      </c>
      <c r="X24">
        <v>0.4</v>
      </c>
      <c r="Y24">
        <v>0.51</v>
      </c>
      <c r="Z24">
        <v>0.99</v>
      </c>
      <c r="AA24">
        <v>0.79</v>
      </c>
      <c r="AB24">
        <v>46.44</v>
      </c>
      <c r="AC24">
        <v>0</v>
      </c>
      <c r="AD24">
        <v>48.38</v>
      </c>
      <c r="AE24">
        <v>0</v>
      </c>
      <c r="AF24">
        <v>0</v>
      </c>
      <c r="AG24">
        <v>0</v>
      </c>
      <c r="AH24">
        <v>49.83</v>
      </c>
      <c r="AI24">
        <v>62.41</v>
      </c>
      <c r="AJ24">
        <v>145.13999999999999</v>
      </c>
      <c r="AK24">
        <v>40.64</v>
      </c>
      <c r="AL24">
        <v>49.35</v>
      </c>
      <c r="AM24">
        <v>38.700000000000003</v>
      </c>
      <c r="AN24">
        <v>0</v>
      </c>
      <c r="AO24">
        <v>0</v>
      </c>
      <c r="AP24">
        <v>0</v>
      </c>
      <c r="AQ24">
        <v>20.8</v>
      </c>
      <c r="AR24">
        <v>15.48</v>
      </c>
      <c r="AS24">
        <v>5.81</v>
      </c>
      <c r="AT24">
        <v>14.51</v>
      </c>
      <c r="AU24">
        <v>14.51</v>
      </c>
      <c r="AV24">
        <v>14.51</v>
      </c>
      <c r="AW24">
        <v>0</v>
      </c>
      <c r="AX24">
        <v>0</v>
      </c>
      <c r="AY24">
        <v>67.73</v>
      </c>
      <c r="AZ24">
        <v>0</v>
      </c>
      <c r="BA24">
        <v>30.96</v>
      </c>
      <c r="BB24">
        <v>0.53</v>
      </c>
      <c r="BC24">
        <v>0.97</v>
      </c>
      <c r="BD24">
        <v>0.93</v>
      </c>
      <c r="BE24">
        <v>3.87</v>
      </c>
      <c r="BF24">
        <v>0.59</v>
      </c>
      <c r="BG24">
        <v>0</v>
      </c>
      <c r="BH24">
        <v>4.84</v>
      </c>
      <c r="BI24">
        <v>0</v>
      </c>
      <c r="BJ24">
        <v>58.06</v>
      </c>
      <c r="BK24">
        <v>33.869999999999997</v>
      </c>
      <c r="BL24">
        <v>5.83</v>
      </c>
      <c r="BM24">
        <v>0.4</v>
      </c>
      <c r="BN24">
        <v>0</v>
      </c>
      <c r="BO24">
        <v>0</v>
      </c>
    </row>
    <row r="25" spans="1:67">
      <c r="A25" t="s">
        <v>258</v>
      </c>
      <c r="G25" t="s">
        <v>67</v>
      </c>
      <c r="H25" s="115">
        <v>517.30999999999995</v>
      </c>
      <c r="I25" s="88">
        <v>154.14000000000001</v>
      </c>
      <c r="J25" s="88">
        <v>98.350000000000009</v>
      </c>
      <c r="K25" s="88">
        <v>4.84</v>
      </c>
      <c r="L25" s="88">
        <v>3.87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0.73</v>
      </c>
      <c r="X25">
        <v>0.4</v>
      </c>
      <c r="Y25">
        <v>0.51</v>
      </c>
      <c r="Z25">
        <v>0.99</v>
      </c>
      <c r="AA25">
        <v>0.79</v>
      </c>
      <c r="AB25">
        <v>46.44</v>
      </c>
      <c r="AC25">
        <v>0</v>
      </c>
      <c r="AD25">
        <v>48.38</v>
      </c>
      <c r="AE25">
        <v>0</v>
      </c>
      <c r="AF25">
        <v>0</v>
      </c>
      <c r="AG25">
        <v>0</v>
      </c>
      <c r="AH25">
        <v>49.83</v>
      </c>
      <c r="AI25">
        <v>62.41</v>
      </c>
      <c r="AJ25">
        <v>145.13999999999999</v>
      </c>
      <c r="AK25">
        <v>40.64</v>
      </c>
      <c r="AL25">
        <v>49.35</v>
      </c>
      <c r="AM25">
        <v>38.700000000000003</v>
      </c>
      <c r="AN25">
        <v>0</v>
      </c>
      <c r="AO25">
        <v>0</v>
      </c>
      <c r="AP25">
        <v>0</v>
      </c>
      <c r="AQ25">
        <v>20.8</v>
      </c>
      <c r="AR25">
        <v>15.48</v>
      </c>
      <c r="AS25">
        <v>5.81</v>
      </c>
      <c r="AT25">
        <v>14.51</v>
      </c>
      <c r="AU25">
        <v>14.51</v>
      </c>
      <c r="AV25">
        <v>14.51</v>
      </c>
      <c r="AW25">
        <v>0</v>
      </c>
      <c r="AX25">
        <v>0</v>
      </c>
      <c r="AY25">
        <v>67.73</v>
      </c>
      <c r="AZ25">
        <v>0</v>
      </c>
      <c r="BA25">
        <v>30.96</v>
      </c>
      <c r="BB25">
        <v>0.53</v>
      </c>
      <c r="BC25">
        <v>0.97</v>
      </c>
      <c r="BD25">
        <v>0.93</v>
      </c>
      <c r="BE25">
        <v>3.87</v>
      </c>
      <c r="BF25">
        <v>0.59</v>
      </c>
      <c r="BG25">
        <v>0</v>
      </c>
      <c r="BH25">
        <v>4.84</v>
      </c>
      <c r="BI25">
        <v>0</v>
      </c>
      <c r="BJ25">
        <v>58.06</v>
      </c>
      <c r="BK25">
        <v>33.869999999999997</v>
      </c>
      <c r="BL25">
        <v>5.83</v>
      </c>
      <c r="BM25">
        <v>0.4</v>
      </c>
      <c r="BN25">
        <v>0</v>
      </c>
      <c r="BO25">
        <v>0</v>
      </c>
    </row>
    <row r="26" spans="1:67">
      <c r="A26" t="s">
        <v>259</v>
      </c>
      <c r="G26" t="s">
        <v>68</v>
      </c>
      <c r="H26" s="115">
        <v>517.30999999999995</v>
      </c>
      <c r="I26" s="88">
        <v>154.14000000000001</v>
      </c>
      <c r="J26" s="88">
        <v>98.350000000000009</v>
      </c>
      <c r="K26" s="88">
        <v>4.84</v>
      </c>
      <c r="L26" s="88">
        <v>3.87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0.73</v>
      </c>
      <c r="X26">
        <v>0.4</v>
      </c>
      <c r="Y26">
        <v>0.51</v>
      </c>
      <c r="Z26">
        <v>0.99</v>
      </c>
      <c r="AA26">
        <v>0.79</v>
      </c>
      <c r="AB26">
        <v>46.44</v>
      </c>
      <c r="AC26">
        <v>0</v>
      </c>
      <c r="AD26">
        <v>48.38</v>
      </c>
      <c r="AE26">
        <v>0</v>
      </c>
      <c r="AF26">
        <v>0</v>
      </c>
      <c r="AG26">
        <v>0</v>
      </c>
      <c r="AH26">
        <v>49.83</v>
      </c>
      <c r="AI26">
        <v>62.41</v>
      </c>
      <c r="AJ26">
        <v>145.13999999999999</v>
      </c>
      <c r="AK26">
        <v>40.64</v>
      </c>
      <c r="AL26">
        <v>49.35</v>
      </c>
      <c r="AM26">
        <v>38.700000000000003</v>
      </c>
      <c r="AN26">
        <v>0</v>
      </c>
      <c r="AO26">
        <v>0</v>
      </c>
      <c r="AP26">
        <v>0</v>
      </c>
      <c r="AQ26">
        <v>20.8</v>
      </c>
      <c r="AR26">
        <v>15.48</v>
      </c>
      <c r="AS26">
        <v>5.81</v>
      </c>
      <c r="AT26">
        <v>14.51</v>
      </c>
      <c r="AU26">
        <v>14.51</v>
      </c>
      <c r="AV26">
        <v>14.51</v>
      </c>
      <c r="AW26">
        <v>0</v>
      </c>
      <c r="AX26">
        <v>0</v>
      </c>
      <c r="AY26">
        <v>67.73</v>
      </c>
      <c r="AZ26">
        <v>0</v>
      </c>
      <c r="BA26">
        <v>30.96</v>
      </c>
      <c r="BB26">
        <v>0.53</v>
      </c>
      <c r="BC26">
        <v>0.97</v>
      </c>
      <c r="BD26">
        <v>0.93</v>
      </c>
      <c r="BE26">
        <v>3.87</v>
      </c>
      <c r="BF26">
        <v>0.59</v>
      </c>
      <c r="BG26">
        <v>0</v>
      </c>
      <c r="BH26">
        <v>4.84</v>
      </c>
      <c r="BI26">
        <v>0</v>
      </c>
      <c r="BJ26">
        <v>58.06</v>
      </c>
      <c r="BK26">
        <v>33.869999999999997</v>
      </c>
      <c r="BL26">
        <v>5.83</v>
      </c>
      <c r="BM26">
        <v>0.4</v>
      </c>
      <c r="BN26">
        <v>0</v>
      </c>
      <c r="BO26">
        <v>0</v>
      </c>
    </row>
    <row r="27" spans="1:67">
      <c r="A27" t="s">
        <v>260</v>
      </c>
      <c r="G27" t="s">
        <v>69</v>
      </c>
      <c r="H27" s="115">
        <v>406.72</v>
      </c>
      <c r="I27" s="88">
        <v>103.35</v>
      </c>
      <c r="J27" s="88">
        <v>98.350000000000009</v>
      </c>
      <c r="K27" s="88">
        <v>24.19</v>
      </c>
      <c r="L27" s="88">
        <v>3.87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0.73</v>
      </c>
      <c r="X27">
        <v>0.4</v>
      </c>
      <c r="Y27">
        <v>0.51</v>
      </c>
      <c r="Z27">
        <v>0.99</v>
      </c>
      <c r="AA27">
        <v>0.79</v>
      </c>
      <c r="AB27">
        <v>0</v>
      </c>
      <c r="AC27">
        <v>0</v>
      </c>
      <c r="AD27">
        <v>48.38</v>
      </c>
      <c r="AE27">
        <v>0</v>
      </c>
      <c r="AF27">
        <v>0</v>
      </c>
      <c r="AG27">
        <v>0</v>
      </c>
      <c r="AH27">
        <v>49.83</v>
      </c>
      <c r="AI27">
        <v>0</v>
      </c>
      <c r="AJ27">
        <v>145.13999999999999</v>
      </c>
      <c r="AK27">
        <v>40.64</v>
      </c>
      <c r="AL27">
        <v>49.35</v>
      </c>
      <c r="AM27">
        <v>38.700000000000003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5.81</v>
      </c>
      <c r="AT27">
        <v>14.51</v>
      </c>
      <c r="AU27">
        <v>0</v>
      </c>
      <c r="AV27">
        <v>14.51</v>
      </c>
      <c r="AW27">
        <v>0</v>
      </c>
      <c r="AX27">
        <v>0</v>
      </c>
      <c r="AY27">
        <v>67.73</v>
      </c>
      <c r="AZ27">
        <v>0</v>
      </c>
      <c r="BA27">
        <v>29.03</v>
      </c>
      <c r="BB27">
        <v>0.53</v>
      </c>
      <c r="BC27">
        <v>0.97</v>
      </c>
      <c r="BD27">
        <v>0.93</v>
      </c>
      <c r="BE27">
        <v>3.87</v>
      </c>
      <c r="BF27">
        <v>0.59</v>
      </c>
      <c r="BG27">
        <v>19.350000000000001</v>
      </c>
      <c r="BH27">
        <v>4.84</v>
      </c>
      <c r="BI27">
        <v>0</v>
      </c>
      <c r="BJ27">
        <v>58.06</v>
      </c>
      <c r="BK27">
        <v>33.869999999999997</v>
      </c>
      <c r="BL27">
        <v>5.83</v>
      </c>
      <c r="BM27">
        <v>0.59</v>
      </c>
      <c r="BN27">
        <v>0</v>
      </c>
      <c r="BO27">
        <v>0</v>
      </c>
    </row>
    <row r="28" spans="1:67">
      <c r="A28" t="s">
        <v>261</v>
      </c>
      <c r="G28" t="s">
        <v>70</v>
      </c>
      <c r="H28" s="115">
        <v>408.12</v>
      </c>
      <c r="I28" s="88">
        <v>128.63</v>
      </c>
      <c r="J28" s="88">
        <v>98.350000000000009</v>
      </c>
      <c r="K28" s="88">
        <v>24.19</v>
      </c>
      <c r="L28" s="88">
        <v>3.87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0.73</v>
      </c>
      <c r="X28">
        <v>0.4</v>
      </c>
      <c r="Y28">
        <v>0.51</v>
      </c>
      <c r="Z28">
        <v>0.99</v>
      </c>
      <c r="AA28">
        <v>0.79</v>
      </c>
      <c r="AB28">
        <v>0</v>
      </c>
      <c r="AC28">
        <v>0</v>
      </c>
      <c r="AD28">
        <v>48.38</v>
      </c>
      <c r="AE28">
        <v>0</v>
      </c>
      <c r="AF28">
        <v>0</v>
      </c>
      <c r="AG28">
        <v>0</v>
      </c>
      <c r="AH28">
        <v>49.83</v>
      </c>
      <c r="AI28">
        <v>0</v>
      </c>
      <c r="AJ28">
        <v>145.13999999999999</v>
      </c>
      <c r="AK28">
        <v>40.64</v>
      </c>
      <c r="AL28">
        <v>49.35</v>
      </c>
      <c r="AM28">
        <v>38.700000000000003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5.81</v>
      </c>
      <c r="AT28">
        <v>14.51</v>
      </c>
      <c r="AU28">
        <v>0</v>
      </c>
      <c r="AV28">
        <v>14.51</v>
      </c>
      <c r="AW28">
        <v>0</v>
      </c>
      <c r="AX28">
        <v>0</v>
      </c>
      <c r="AY28">
        <v>92.41</v>
      </c>
      <c r="AZ28">
        <v>0</v>
      </c>
      <c r="BA28">
        <v>29.03</v>
      </c>
      <c r="BB28">
        <v>0.53</v>
      </c>
      <c r="BC28">
        <v>0.97</v>
      </c>
      <c r="BD28">
        <v>0.93</v>
      </c>
      <c r="BE28">
        <v>3.87</v>
      </c>
      <c r="BF28">
        <v>0.59</v>
      </c>
      <c r="BG28">
        <v>19.350000000000001</v>
      </c>
      <c r="BH28">
        <v>4.84</v>
      </c>
      <c r="BI28">
        <v>0</v>
      </c>
      <c r="BJ28">
        <v>58.06</v>
      </c>
      <c r="BK28">
        <v>33.869999999999997</v>
      </c>
      <c r="BL28">
        <v>5.83</v>
      </c>
      <c r="BM28">
        <v>0.59</v>
      </c>
      <c r="BN28">
        <v>1.4</v>
      </c>
      <c r="BO28">
        <v>0.6</v>
      </c>
    </row>
    <row r="29" spans="1:67">
      <c r="A29" t="s">
        <v>269</v>
      </c>
      <c r="G29" t="s">
        <v>71</v>
      </c>
      <c r="H29" s="115">
        <v>408.82000000000005</v>
      </c>
      <c r="I29" s="88">
        <v>123.12</v>
      </c>
      <c r="J29" s="88">
        <v>98.350000000000009</v>
      </c>
      <c r="K29" s="88">
        <v>24.19</v>
      </c>
      <c r="L29" s="88">
        <v>3.87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0.73</v>
      </c>
      <c r="X29">
        <v>0.4</v>
      </c>
      <c r="Y29">
        <v>0.51</v>
      </c>
      <c r="Z29">
        <v>0.99</v>
      </c>
      <c r="AA29">
        <v>0.79</v>
      </c>
      <c r="AB29">
        <v>0</v>
      </c>
      <c r="AC29">
        <v>0</v>
      </c>
      <c r="AD29">
        <v>48.38</v>
      </c>
      <c r="AE29">
        <v>0</v>
      </c>
      <c r="AF29">
        <v>0</v>
      </c>
      <c r="AG29">
        <v>0</v>
      </c>
      <c r="AH29">
        <v>49.83</v>
      </c>
      <c r="AI29">
        <v>0</v>
      </c>
      <c r="AJ29">
        <v>145.13999999999999</v>
      </c>
      <c r="AK29">
        <v>40.64</v>
      </c>
      <c r="AL29">
        <v>49.35</v>
      </c>
      <c r="AM29">
        <v>38.700000000000003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5.81</v>
      </c>
      <c r="AT29">
        <v>14.51</v>
      </c>
      <c r="AU29">
        <v>0</v>
      </c>
      <c r="AV29">
        <v>14.51</v>
      </c>
      <c r="AW29">
        <v>0</v>
      </c>
      <c r="AX29">
        <v>0</v>
      </c>
      <c r="AY29">
        <v>86.6</v>
      </c>
      <c r="AZ29">
        <v>0</v>
      </c>
      <c r="BA29">
        <v>29.03</v>
      </c>
      <c r="BB29">
        <v>0.53</v>
      </c>
      <c r="BC29">
        <v>0.97</v>
      </c>
      <c r="BD29">
        <v>0.93</v>
      </c>
      <c r="BE29">
        <v>3.87</v>
      </c>
      <c r="BF29">
        <v>0.59</v>
      </c>
      <c r="BG29">
        <v>19.350000000000001</v>
      </c>
      <c r="BH29">
        <v>4.84</v>
      </c>
      <c r="BI29">
        <v>0</v>
      </c>
      <c r="BJ29">
        <v>58.06</v>
      </c>
      <c r="BK29">
        <v>33.869999999999997</v>
      </c>
      <c r="BL29">
        <v>5.83</v>
      </c>
      <c r="BM29">
        <v>0.59</v>
      </c>
      <c r="BN29">
        <v>2.1</v>
      </c>
      <c r="BO29">
        <v>0.9</v>
      </c>
    </row>
    <row r="30" spans="1:67">
      <c r="A30" t="s">
        <v>270</v>
      </c>
      <c r="G30" t="s">
        <v>72</v>
      </c>
      <c r="H30" s="115">
        <v>409.52000000000004</v>
      </c>
      <c r="I30" s="88">
        <v>123.89999999999999</v>
      </c>
      <c r="J30" s="88">
        <v>98.350000000000009</v>
      </c>
      <c r="K30" s="88">
        <v>24.19</v>
      </c>
      <c r="L30" s="88">
        <v>3.87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0.73</v>
      </c>
      <c r="X30">
        <v>0.4</v>
      </c>
      <c r="Y30">
        <v>0.51</v>
      </c>
      <c r="Z30">
        <v>0.99</v>
      </c>
      <c r="AA30">
        <v>0.79</v>
      </c>
      <c r="AB30">
        <v>0</v>
      </c>
      <c r="AC30">
        <v>0</v>
      </c>
      <c r="AD30">
        <v>48.38</v>
      </c>
      <c r="AE30">
        <v>0</v>
      </c>
      <c r="AF30">
        <v>0</v>
      </c>
      <c r="AG30">
        <v>0</v>
      </c>
      <c r="AH30">
        <v>49.83</v>
      </c>
      <c r="AI30">
        <v>0</v>
      </c>
      <c r="AJ30">
        <v>145.13999999999999</v>
      </c>
      <c r="AK30">
        <v>40.64</v>
      </c>
      <c r="AL30">
        <v>49.35</v>
      </c>
      <c r="AM30">
        <v>38.700000000000003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5.81</v>
      </c>
      <c r="AT30">
        <v>14.51</v>
      </c>
      <c r="AU30">
        <v>0</v>
      </c>
      <c r="AV30">
        <v>14.51</v>
      </c>
      <c r="AW30">
        <v>0</v>
      </c>
      <c r="AX30">
        <v>0</v>
      </c>
      <c r="AY30">
        <v>87.08</v>
      </c>
      <c r="AZ30">
        <v>0</v>
      </c>
      <c r="BA30">
        <v>29.03</v>
      </c>
      <c r="BB30">
        <v>0.53</v>
      </c>
      <c r="BC30">
        <v>0.97</v>
      </c>
      <c r="BD30">
        <v>0.93</v>
      </c>
      <c r="BE30">
        <v>3.87</v>
      </c>
      <c r="BF30">
        <v>0.59</v>
      </c>
      <c r="BG30">
        <v>19.350000000000001</v>
      </c>
      <c r="BH30">
        <v>4.84</v>
      </c>
      <c r="BI30">
        <v>0</v>
      </c>
      <c r="BJ30">
        <v>58.06</v>
      </c>
      <c r="BK30">
        <v>33.869999999999997</v>
      </c>
      <c r="BL30">
        <v>5.83</v>
      </c>
      <c r="BM30">
        <v>0.59</v>
      </c>
      <c r="BN30">
        <v>2.8</v>
      </c>
      <c r="BO30">
        <v>1.2</v>
      </c>
    </row>
    <row r="31" spans="1:67">
      <c r="A31" t="s">
        <v>280</v>
      </c>
      <c r="G31" t="s">
        <v>73</v>
      </c>
      <c r="H31" s="115">
        <v>410.92</v>
      </c>
      <c r="I31" s="88">
        <v>143.55000000000001</v>
      </c>
      <c r="J31" s="88">
        <v>98.26</v>
      </c>
      <c r="K31" s="88">
        <v>24.19</v>
      </c>
      <c r="L31" s="88">
        <v>3.87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0.73</v>
      </c>
      <c r="X31">
        <v>0.4</v>
      </c>
      <c r="Y31">
        <v>0.51</v>
      </c>
      <c r="Z31">
        <v>0.99</v>
      </c>
      <c r="AA31">
        <v>0.97</v>
      </c>
      <c r="AB31">
        <v>0</v>
      </c>
      <c r="AC31">
        <v>0</v>
      </c>
      <c r="AD31">
        <v>48.38</v>
      </c>
      <c r="AE31">
        <v>0</v>
      </c>
      <c r="AF31">
        <v>0</v>
      </c>
      <c r="AG31">
        <v>0</v>
      </c>
      <c r="AH31">
        <v>49.83</v>
      </c>
      <c r="AI31">
        <v>0</v>
      </c>
      <c r="AJ31">
        <v>145.13999999999999</v>
      </c>
      <c r="AK31">
        <v>40.64</v>
      </c>
      <c r="AL31">
        <v>49.35</v>
      </c>
      <c r="AM31">
        <v>38.700000000000003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14.51</v>
      </c>
      <c r="AU31">
        <v>0</v>
      </c>
      <c r="AV31">
        <v>14.51</v>
      </c>
      <c r="AW31">
        <v>0</v>
      </c>
      <c r="AX31">
        <v>0</v>
      </c>
      <c r="AY31">
        <v>111.76</v>
      </c>
      <c r="AZ31">
        <v>0</v>
      </c>
      <c r="BA31">
        <v>29.03</v>
      </c>
      <c r="BB31">
        <v>0.53</v>
      </c>
      <c r="BC31">
        <v>0.97</v>
      </c>
      <c r="BD31">
        <v>0.93</v>
      </c>
      <c r="BE31">
        <v>3.87</v>
      </c>
      <c r="BF31">
        <v>0.59</v>
      </c>
      <c r="BG31">
        <v>19.350000000000001</v>
      </c>
      <c r="BH31">
        <v>4.84</v>
      </c>
      <c r="BI31">
        <v>0</v>
      </c>
      <c r="BJ31">
        <v>58.06</v>
      </c>
      <c r="BK31">
        <v>33.869999999999997</v>
      </c>
      <c r="BL31">
        <v>5.74</v>
      </c>
      <c r="BM31">
        <v>0.59</v>
      </c>
      <c r="BN31">
        <v>4.2</v>
      </c>
      <c r="BO31">
        <v>1.8</v>
      </c>
    </row>
    <row r="32" spans="1:67">
      <c r="A32" t="s">
        <v>281</v>
      </c>
      <c r="G32" t="s">
        <v>74</v>
      </c>
      <c r="H32" s="115">
        <v>412.32000000000005</v>
      </c>
      <c r="I32" s="88">
        <v>148.02000000000001</v>
      </c>
      <c r="J32" s="88">
        <v>98.26</v>
      </c>
      <c r="K32" s="88">
        <v>24.19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0.73</v>
      </c>
      <c r="X32">
        <v>0.4</v>
      </c>
      <c r="Y32">
        <v>0.51</v>
      </c>
      <c r="Z32">
        <v>0.99</v>
      </c>
      <c r="AA32">
        <v>0.97</v>
      </c>
      <c r="AB32">
        <v>0</v>
      </c>
      <c r="AC32">
        <v>0</v>
      </c>
      <c r="AD32">
        <v>48.38</v>
      </c>
      <c r="AE32">
        <v>0</v>
      </c>
      <c r="AF32">
        <v>0</v>
      </c>
      <c r="AG32">
        <v>0</v>
      </c>
      <c r="AH32">
        <v>49.83</v>
      </c>
      <c r="AI32">
        <v>0</v>
      </c>
      <c r="AJ32">
        <v>145.13999999999999</v>
      </c>
      <c r="AK32">
        <v>40.64</v>
      </c>
      <c r="AL32">
        <v>49.35</v>
      </c>
      <c r="AM32">
        <v>38.700000000000003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14.51</v>
      </c>
      <c r="AU32">
        <v>0</v>
      </c>
      <c r="AV32">
        <v>14.51</v>
      </c>
      <c r="AW32">
        <v>0</v>
      </c>
      <c r="AX32">
        <v>0</v>
      </c>
      <c r="AY32">
        <v>115.63</v>
      </c>
      <c r="AZ32">
        <v>0</v>
      </c>
      <c r="BA32">
        <v>29.03</v>
      </c>
      <c r="BB32">
        <v>0.53</v>
      </c>
      <c r="BC32">
        <v>0.97</v>
      </c>
      <c r="BD32">
        <v>0.93</v>
      </c>
      <c r="BE32">
        <v>3.87</v>
      </c>
      <c r="BF32">
        <v>0.59</v>
      </c>
      <c r="BG32">
        <v>19.350000000000001</v>
      </c>
      <c r="BH32">
        <v>4.84</v>
      </c>
      <c r="BI32">
        <v>0</v>
      </c>
      <c r="BJ32">
        <v>58.06</v>
      </c>
      <c r="BK32">
        <v>33.869999999999997</v>
      </c>
      <c r="BL32">
        <v>5.74</v>
      </c>
      <c r="BM32">
        <v>0.59</v>
      </c>
      <c r="BN32">
        <v>5.6</v>
      </c>
      <c r="BO32">
        <v>2.4</v>
      </c>
    </row>
    <row r="33" spans="1:67">
      <c r="A33" t="s">
        <v>282</v>
      </c>
      <c r="G33" t="s">
        <v>75</v>
      </c>
      <c r="H33" s="115">
        <v>415.23</v>
      </c>
      <c r="I33" s="88">
        <v>146.35999999999999</v>
      </c>
      <c r="J33" s="88">
        <v>98.26</v>
      </c>
      <c r="K33" s="88">
        <v>24.19</v>
      </c>
      <c r="L33" s="88">
        <v>3.87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0.73</v>
      </c>
      <c r="X33">
        <v>0.4</v>
      </c>
      <c r="Y33">
        <v>0.51</v>
      </c>
      <c r="Z33">
        <v>0.99</v>
      </c>
      <c r="AA33">
        <v>0.97</v>
      </c>
      <c r="AB33">
        <v>0</v>
      </c>
      <c r="AC33">
        <v>0</v>
      </c>
      <c r="AD33">
        <v>48.38</v>
      </c>
      <c r="AE33">
        <v>0</v>
      </c>
      <c r="AF33">
        <v>0</v>
      </c>
      <c r="AG33">
        <v>0</v>
      </c>
      <c r="AH33">
        <v>49.83</v>
      </c>
      <c r="AI33">
        <v>0</v>
      </c>
      <c r="AJ33">
        <v>145.13999999999999</v>
      </c>
      <c r="AK33">
        <v>40.64</v>
      </c>
      <c r="AL33">
        <v>49.35</v>
      </c>
      <c r="AM33">
        <v>38.700000000000003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14.51</v>
      </c>
      <c r="AU33">
        <v>0</v>
      </c>
      <c r="AV33">
        <v>14.51</v>
      </c>
      <c r="AW33">
        <v>0</v>
      </c>
      <c r="AX33">
        <v>0</v>
      </c>
      <c r="AY33">
        <v>112.73</v>
      </c>
      <c r="AZ33">
        <v>0</v>
      </c>
      <c r="BA33">
        <v>29.03</v>
      </c>
      <c r="BB33">
        <v>0.53</v>
      </c>
      <c r="BC33">
        <v>0.97</v>
      </c>
      <c r="BD33">
        <v>0.93</v>
      </c>
      <c r="BE33">
        <v>3.87</v>
      </c>
      <c r="BF33">
        <v>0.59</v>
      </c>
      <c r="BG33">
        <v>19.350000000000001</v>
      </c>
      <c r="BH33">
        <v>4.84</v>
      </c>
      <c r="BI33">
        <v>0</v>
      </c>
      <c r="BJ33">
        <v>58.06</v>
      </c>
      <c r="BK33">
        <v>33.869999999999997</v>
      </c>
      <c r="BL33">
        <v>5.74</v>
      </c>
      <c r="BM33">
        <v>0.59</v>
      </c>
      <c r="BN33">
        <v>8.51</v>
      </c>
      <c r="BO33">
        <v>3.64</v>
      </c>
    </row>
    <row r="34" spans="1:67">
      <c r="A34" t="s">
        <v>283</v>
      </c>
      <c r="G34" t="s">
        <v>76</v>
      </c>
      <c r="H34" s="115">
        <v>417.82000000000005</v>
      </c>
      <c r="I34" s="88">
        <v>151.34</v>
      </c>
      <c r="J34" s="88">
        <v>98.26</v>
      </c>
      <c r="K34" s="88">
        <v>24.19</v>
      </c>
      <c r="L34" s="88">
        <v>3.87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0.73</v>
      </c>
      <c r="X34">
        <v>0.4</v>
      </c>
      <c r="Y34">
        <v>0.51</v>
      </c>
      <c r="Z34">
        <v>0.99</v>
      </c>
      <c r="AA34">
        <v>0.97</v>
      </c>
      <c r="AB34">
        <v>0</v>
      </c>
      <c r="AC34">
        <v>0</v>
      </c>
      <c r="AD34">
        <v>48.38</v>
      </c>
      <c r="AE34">
        <v>0</v>
      </c>
      <c r="AF34">
        <v>0</v>
      </c>
      <c r="AG34">
        <v>0</v>
      </c>
      <c r="AH34">
        <v>49.83</v>
      </c>
      <c r="AI34">
        <v>0</v>
      </c>
      <c r="AJ34">
        <v>145.13999999999999</v>
      </c>
      <c r="AK34">
        <v>40.64</v>
      </c>
      <c r="AL34">
        <v>49.35</v>
      </c>
      <c r="AM34">
        <v>38.700000000000003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14.51</v>
      </c>
      <c r="AU34">
        <v>0</v>
      </c>
      <c r="AV34">
        <v>14.51</v>
      </c>
      <c r="AW34">
        <v>0</v>
      </c>
      <c r="AX34">
        <v>0</v>
      </c>
      <c r="AY34">
        <v>116.6</v>
      </c>
      <c r="AZ34">
        <v>0</v>
      </c>
      <c r="BA34">
        <v>29.03</v>
      </c>
      <c r="BB34">
        <v>0.53</v>
      </c>
      <c r="BC34">
        <v>0.97</v>
      </c>
      <c r="BD34">
        <v>0.93</v>
      </c>
      <c r="BE34">
        <v>3.87</v>
      </c>
      <c r="BF34">
        <v>0.59</v>
      </c>
      <c r="BG34">
        <v>19.350000000000001</v>
      </c>
      <c r="BH34">
        <v>4.84</v>
      </c>
      <c r="BI34">
        <v>0</v>
      </c>
      <c r="BJ34">
        <v>58.06</v>
      </c>
      <c r="BK34">
        <v>33.869999999999997</v>
      </c>
      <c r="BL34">
        <v>5.74</v>
      </c>
      <c r="BM34">
        <v>0.59</v>
      </c>
      <c r="BN34">
        <v>11.1</v>
      </c>
      <c r="BO34">
        <v>4.75</v>
      </c>
    </row>
    <row r="35" spans="1:67">
      <c r="A35" t="s">
        <v>298</v>
      </c>
      <c r="G35" t="s">
        <v>77</v>
      </c>
      <c r="H35" s="115">
        <v>420.57</v>
      </c>
      <c r="I35" s="88">
        <v>122.94999999999999</v>
      </c>
      <c r="J35" s="88">
        <v>98.26</v>
      </c>
      <c r="K35" s="88">
        <v>24.19</v>
      </c>
      <c r="L35" s="88">
        <v>3.87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0.99</v>
      </c>
      <c r="AA35">
        <v>0.97</v>
      </c>
      <c r="AB35">
        <v>0</v>
      </c>
      <c r="AC35">
        <v>0</v>
      </c>
      <c r="AD35">
        <v>48.38</v>
      </c>
      <c r="AE35">
        <v>0</v>
      </c>
      <c r="AF35">
        <v>0</v>
      </c>
      <c r="AG35">
        <v>0</v>
      </c>
      <c r="AH35">
        <v>49.83</v>
      </c>
      <c r="AI35">
        <v>0</v>
      </c>
      <c r="AJ35">
        <v>145.13999999999999</v>
      </c>
      <c r="AK35">
        <v>40.64</v>
      </c>
      <c r="AL35">
        <v>49.35</v>
      </c>
      <c r="AM35">
        <v>38.700000000000003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14.51</v>
      </c>
      <c r="AU35">
        <v>0</v>
      </c>
      <c r="AV35">
        <v>14.51</v>
      </c>
      <c r="AW35">
        <v>0</v>
      </c>
      <c r="AX35">
        <v>0</v>
      </c>
      <c r="AY35">
        <v>87.08</v>
      </c>
      <c r="AZ35">
        <v>0</v>
      </c>
      <c r="BA35">
        <v>29.03</v>
      </c>
      <c r="BB35">
        <v>0.53</v>
      </c>
      <c r="BC35">
        <v>0.97</v>
      </c>
      <c r="BD35">
        <v>0.97</v>
      </c>
      <c r="BE35">
        <v>3.87</v>
      </c>
      <c r="BF35">
        <v>0.59</v>
      </c>
      <c r="BG35">
        <v>19.350000000000001</v>
      </c>
      <c r="BH35">
        <v>4.84</v>
      </c>
      <c r="BI35">
        <v>0</v>
      </c>
      <c r="BJ35">
        <v>58.06</v>
      </c>
      <c r="BK35">
        <v>33.869999999999997</v>
      </c>
      <c r="BL35">
        <v>5.74</v>
      </c>
      <c r="BM35">
        <v>0.59</v>
      </c>
      <c r="BN35">
        <v>13.72</v>
      </c>
      <c r="BO35">
        <v>5.88</v>
      </c>
    </row>
    <row r="36" spans="1:67">
      <c r="A36" t="s">
        <v>331</v>
      </c>
      <c r="G36" t="s">
        <v>78</v>
      </c>
      <c r="H36" s="115">
        <v>422.24999999999994</v>
      </c>
      <c r="I36" s="88">
        <v>123.66999999999999</v>
      </c>
      <c r="J36" s="88">
        <v>98.26</v>
      </c>
      <c r="K36" s="88">
        <v>24.19</v>
      </c>
      <c r="L36" s="88">
        <v>3.87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0.99</v>
      </c>
      <c r="AA36">
        <v>0.97</v>
      </c>
      <c r="AB36">
        <v>0</v>
      </c>
      <c r="AC36">
        <v>0</v>
      </c>
      <c r="AD36">
        <v>48.38</v>
      </c>
      <c r="AE36">
        <v>0</v>
      </c>
      <c r="AF36">
        <v>0</v>
      </c>
      <c r="AG36">
        <v>0</v>
      </c>
      <c r="AH36">
        <v>49.83</v>
      </c>
      <c r="AI36">
        <v>0</v>
      </c>
      <c r="AJ36">
        <v>145.13999999999999</v>
      </c>
      <c r="AK36">
        <v>40.64</v>
      </c>
      <c r="AL36">
        <v>49.35</v>
      </c>
      <c r="AM36">
        <v>38.700000000000003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14.51</v>
      </c>
      <c r="AU36">
        <v>0</v>
      </c>
      <c r="AV36">
        <v>14.51</v>
      </c>
      <c r="AW36">
        <v>0</v>
      </c>
      <c r="AX36">
        <v>0</v>
      </c>
      <c r="AY36">
        <v>87.08</v>
      </c>
      <c r="AZ36">
        <v>0</v>
      </c>
      <c r="BA36">
        <v>29.03</v>
      </c>
      <c r="BB36">
        <v>0.53</v>
      </c>
      <c r="BC36">
        <v>0.97</v>
      </c>
      <c r="BD36">
        <v>0.97</v>
      </c>
      <c r="BE36">
        <v>3.87</v>
      </c>
      <c r="BF36">
        <v>0.59</v>
      </c>
      <c r="BG36">
        <v>19.350000000000001</v>
      </c>
      <c r="BH36">
        <v>4.84</v>
      </c>
      <c r="BI36">
        <v>0</v>
      </c>
      <c r="BJ36">
        <v>58.06</v>
      </c>
      <c r="BK36">
        <v>33.869999999999997</v>
      </c>
      <c r="BL36">
        <v>5.74</v>
      </c>
      <c r="BM36">
        <v>0.59</v>
      </c>
      <c r="BN36">
        <v>15.4</v>
      </c>
      <c r="BO36">
        <v>6.6</v>
      </c>
    </row>
    <row r="37" spans="1:67">
      <c r="A37" t="s">
        <v>332</v>
      </c>
      <c r="G37" t="s">
        <v>79</v>
      </c>
      <c r="H37" s="115">
        <v>425.04999999999995</v>
      </c>
      <c r="I37" s="88">
        <v>125.36</v>
      </c>
      <c r="J37" s="88">
        <v>98.26</v>
      </c>
      <c r="K37" s="88">
        <v>24.19</v>
      </c>
      <c r="L37" s="88">
        <v>3.87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0.99</v>
      </c>
      <c r="AA37">
        <v>0.97</v>
      </c>
      <c r="AB37">
        <v>0</v>
      </c>
      <c r="AC37">
        <v>0</v>
      </c>
      <c r="AD37">
        <v>48.38</v>
      </c>
      <c r="AE37">
        <v>0</v>
      </c>
      <c r="AF37">
        <v>0</v>
      </c>
      <c r="AG37">
        <v>0</v>
      </c>
      <c r="AH37">
        <v>49.83</v>
      </c>
      <c r="AI37">
        <v>0</v>
      </c>
      <c r="AJ37">
        <v>145.13999999999999</v>
      </c>
      <c r="AK37">
        <v>40.64</v>
      </c>
      <c r="AL37">
        <v>49.35</v>
      </c>
      <c r="AM37">
        <v>38.700000000000003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14.51</v>
      </c>
      <c r="AU37">
        <v>0</v>
      </c>
      <c r="AV37">
        <v>14.51</v>
      </c>
      <c r="AW37">
        <v>0</v>
      </c>
      <c r="AX37">
        <v>0</v>
      </c>
      <c r="AY37">
        <v>87.57</v>
      </c>
      <c r="AZ37">
        <v>0</v>
      </c>
      <c r="BA37">
        <v>29.03</v>
      </c>
      <c r="BB37">
        <v>0.53</v>
      </c>
      <c r="BC37">
        <v>0.97</v>
      </c>
      <c r="BD37">
        <v>0.97</v>
      </c>
      <c r="BE37">
        <v>3.87</v>
      </c>
      <c r="BF37">
        <v>0.59</v>
      </c>
      <c r="BG37">
        <v>19.350000000000001</v>
      </c>
      <c r="BH37">
        <v>4.84</v>
      </c>
      <c r="BI37">
        <v>0</v>
      </c>
      <c r="BJ37">
        <v>58.06</v>
      </c>
      <c r="BK37">
        <v>33.869999999999997</v>
      </c>
      <c r="BL37">
        <v>5.74</v>
      </c>
      <c r="BM37">
        <v>0.59</v>
      </c>
      <c r="BN37">
        <v>18.2</v>
      </c>
      <c r="BO37">
        <v>7.8</v>
      </c>
    </row>
    <row r="38" spans="1:67">
      <c r="A38" t="s">
        <v>333</v>
      </c>
      <c r="G38" t="s">
        <v>80</v>
      </c>
      <c r="H38" s="115">
        <v>427.15</v>
      </c>
      <c r="I38" s="88">
        <v>125.29</v>
      </c>
      <c r="J38" s="88">
        <v>98.26</v>
      </c>
      <c r="K38" s="88">
        <v>24.19</v>
      </c>
      <c r="L38" s="88">
        <v>3.87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0.99</v>
      </c>
      <c r="AA38">
        <v>0.97</v>
      </c>
      <c r="AB38">
        <v>0</v>
      </c>
      <c r="AC38">
        <v>0</v>
      </c>
      <c r="AD38">
        <v>48.38</v>
      </c>
      <c r="AE38">
        <v>0</v>
      </c>
      <c r="AF38">
        <v>0</v>
      </c>
      <c r="AG38">
        <v>0</v>
      </c>
      <c r="AH38">
        <v>49.83</v>
      </c>
      <c r="AI38">
        <v>0</v>
      </c>
      <c r="AJ38">
        <v>145.13999999999999</v>
      </c>
      <c r="AK38">
        <v>40.64</v>
      </c>
      <c r="AL38">
        <v>49.35</v>
      </c>
      <c r="AM38">
        <v>38.700000000000003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14.51</v>
      </c>
      <c r="AU38">
        <v>0</v>
      </c>
      <c r="AV38">
        <v>14.51</v>
      </c>
      <c r="AW38">
        <v>0</v>
      </c>
      <c r="AX38">
        <v>0</v>
      </c>
      <c r="AY38">
        <v>86.6</v>
      </c>
      <c r="AZ38">
        <v>0</v>
      </c>
      <c r="BA38">
        <v>29.03</v>
      </c>
      <c r="BB38">
        <v>0.53</v>
      </c>
      <c r="BC38">
        <v>0.97</v>
      </c>
      <c r="BD38">
        <v>0.97</v>
      </c>
      <c r="BE38">
        <v>3.87</v>
      </c>
      <c r="BF38">
        <v>0.59</v>
      </c>
      <c r="BG38">
        <v>19.350000000000001</v>
      </c>
      <c r="BH38">
        <v>4.84</v>
      </c>
      <c r="BI38">
        <v>0</v>
      </c>
      <c r="BJ38">
        <v>58.06</v>
      </c>
      <c r="BK38">
        <v>33.869999999999997</v>
      </c>
      <c r="BL38">
        <v>5.74</v>
      </c>
      <c r="BM38">
        <v>0.59</v>
      </c>
      <c r="BN38">
        <v>20.3</v>
      </c>
      <c r="BO38">
        <v>8.6999999999999993</v>
      </c>
    </row>
    <row r="39" spans="1:67">
      <c r="A39" t="s">
        <v>334</v>
      </c>
      <c r="G39" t="s">
        <v>81</v>
      </c>
      <c r="H39" s="115">
        <v>429.29999999999995</v>
      </c>
      <c r="I39" s="88">
        <v>118.44999999999999</v>
      </c>
      <c r="J39" s="88">
        <v>98.170000000000016</v>
      </c>
      <c r="K39" s="88">
        <v>24.19</v>
      </c>
      <c r="L39" s="88">
        <v>3.87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0.99</v>
      </c>
      <c r="AA39">
        <v>0.97</v>
      </c>
      <c r="AB39">
        <v>0</v>
      </c>
      <c r="AC39">
        <v>0</v>
      </c>
      <c r="AD39">
        <v>48.38</v>
      </c>
      <c r="AE39">
        <v>0</v>
      </c>
      <c r="AF39">
        <v>0</v>
      </c>
      <c r="AG39">
        <v>0</v>
      </c>
      <c r="AH39">
        <v>49.83</v>
      </c>
      <c r="AI39">
        <v>0</v>
      </c>
      <c r="AJ39">
        <v>145.13999999999999</v>
      </c>
      <c r="AK39">
        <v>40.64</v>
      </c>
      <c r="AL39">
        <v>49.35</v>
      </c>
      <c r="AM39">
        <v>38.700000000000003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14.51</v>
      </c>
      <c r="AU39">
        <v>0</v>
      </c>
      <c r="AV39">
        <v>14.51</v>
      </c>
      <c r="AW39">
        <v>0</v>
      </c>
      <c r="AX39">
        <v>0</v>
      </c>
      <c r="AY39">
        <v>78.86</v>
      </c>
      <c r="AZ39">
        <v>0</v>
      </c>
      <c r="BA39">
        <v>29.03</v>
      </c>
      <c r="BB39">
        <v>0.57999999999999996</v>
      </c>
      <c r="BC39">
        <v>0.97</v>
      </c>
      <c r="BD39">
        <v>0.97</v>
      </c>
      <c r="BE39">
        <v>3.87</v>
      </c>
      <c r="BF39">
        <v>0.59</v>
      </c>
      <c r="BG39">
        <v>19.350000000000001</v>
      </c>
      <c r="BH39">
        <v>4.84</v>
      </c>
      <c r="BI39">
        <v>0</v>
      </c>
      <c r="BJ39">
        <v>58.06</v>
      </c>
      <c r="BK39">
        <v>33.869999999999997</v>
      </c>
      <c r="BL39">
        <v>5.65</v>
      </c>
      <c r="BM39">
        <v>0.59</v>
      </c>
      <c r="BN39">
        <v>22.4</v>
      </c>
      <c r="BO39">
        <v>9.6</v>
      </c>
    </row>
    <row r="40" spans="1:67">
      <c r="A40" t="s">
        <v>355</v>
      </c>
      <c r="G40" t="s">
        <v>82</v>
      </c>
      <c r="H40" s="115">
        <v>431.4</v>
      </c>
      <c r="I40" s="88">
        <v>126.12</v>
      </c>
      <c r="J40" s="88">
        <v>98.170000000000016</v>
      </c>
      <c r="K40" s="88">
        <v>24.19</v>
      </c>
      <c r="L40" s="88">
        <v>3.87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0.99</v>
      </c>
      <c r="AA40">
        <v>0.97</v>
      </c>
      <c r="AB40">
        <v>0</v>
      </c>
      <c r="AC40">
        <v>0</v>
      </c>
      <c r="AD40">
        <v>48.38</v>
      </c>
      <c r="AE40">
        <v>0</v>
      </c>
      <c r="AF40">
        <v>0</v>
      </c>
      <c r="AG40">
        <v>0</v>
      </c>
      <c r="AH40">
        <v>49.83</v>
      </c>
      <c r="AI40">
        <v>0</v>
      </c>
      <c r="AJ40">
        <v>145.13999999999999</v>
      </c>
      <c r="AK40">
        <v>40.64</v>
      </c>
      <c r="AL40">
        <v>49.35</v>
      </c>
      <c r="AM40">
        <v>38.700000000000003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14.51</v>
      </c>
      <c r="AU40">
        <v>0</v>
      </c>
      <c r="AV40">
        <v>14.51</v>
      </c>
      <c r="AW40">
        <v>0</v>
      </c>
      <c r="AX40">
        <v>0</v>
      </c>
      <c r="AY40">
        <v>85.63</v>
      </c>
      <c r="AZ40">
        <v>0</v>
      </c>
      <c r="BA40">
        <v>29.03</v>
      </c>
      <c r="BB40">
        <v>0.57999999999999996</v>
      </c>
      <c r="BC40">
        <v>0.97</v>
      </c>
      <c r="BD40">
        <v>0.97</v>
      </c>
      <c r="BE40">
        <v>3.87</v>
      </c>
      <c r="BF40">
        <v>0.59</v>
      </c>
      <c r="BG40">
        <v>19.350000000000001</v>
      </c>
      <c r="BH40">
        <v>4.84</v>
      </c>
      <c r="BI40">
        <v>0</v>
      </c>
      <c r="BJ40">
        <v>58.06</v>
      </c>
      <c r="BK40">
        <v>33.869999999999997</v>
      </c>
      <c r="BL40">
        <v>5.65</v>
      </c>
      <c r="BM40">
        <v>0.59</v>
      </c>
      <c r="BN40">
        <v>24.5</v>
      </c>
      <c r="BO40">
        <v>10.5</v>
      </c>
    </row>
    <row r="41" spans="1:67">
      <c r="A41" t="s">
        <v>356</v>
      </c>
      <c r="G41" t="s">
        <v>83</v>
      </c>
      <c r="H41" s="115">
        <v>433.5</v>
      </c>
      <c r="I41" s="88">
        <v>123.15</v>
      </c>
      <c r="J41" s="88">
        <v>98.170000000000016</v>
      </c>
      <c r="K41" s="88">
        <v>24.19</v>
      </c>
      <c r="L41" s="88">
        <v>3.87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0.99</v>
      </c>
      <c r="AA41">
        <v>0.97</v>
      </c>
      <c r="AB41">
        <v>0</v>
      </c>
      <c r="AC41">
        <v>0</v>
      </c>
      <c r="AD41">
        <v>48.38</v>
      </c>
      <c r="AE41">
        <v>0</v>
      </c>
      <c r="AF41">
        <v>0</v>
      </c>
      <c r="AG41">
        <v>0</v>
      </c>
      <c r="AH41">
        <v>49.83</v>
      </c>
      <c r="AI41">
        <v>0</v>
      </c>
      <c r="AJ41">
        <v>145.13999999999999</v>
      </c>
      <c r="AK41">
        <v>40.64</v>
      </c>
      <c r="AL41">
        <v>49.35</v>
      </c>
      <c r="AM41">
        <v>38.700000000000003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14.51</v>
      </c>
      <c r="AU41">
        <v>0</v>
      </c>
      <c r="AV41">
        <v>14.51</v>
      </c>
      <c r="AW41">
        <v>0</v>
      </c>
      <c r="AX41">
        <v>0</v>
      </c>
      <c r="AY41">
        <v>81.760000000000005</v>
      </c>
      <c r="AZ41">
        <v>0</v>
      </c>
      <c r="BA41">
        <v>29.03</v>
      </c>
      <c r="BB41">
        <v>0.57999999999999996</v>
      </c>
      <c r="BC41">
        <v>0.97</v>
      </c>
      <c r="BD41">
        <v>0.97</v>
      </c>
      <c r="BE41">
        <v>3.87</v>
      </c>
      <c r="BF41">
        <v>0.59</v>
      </c>
      <c r="BG41">
        <v>19.350000000000001</v>
      </c>
      <c r="BH41">
        <v>4.84</v>
      </c>
      <c r="BI41">
        <v>0</v>
      </c>
      <c r="BJ41">
        <v>58.06</v>
      </c>
      <c r="BK41">
        <v>33.869999999999997</v>
      </c>
      <c r="BL41">
        <v>5.65</v>
      </c>
      <c r="BM41">
        <v>0.59</v>
      </c>
      <c r="BN41">
        <v>26.6</v>
      </c>
      <c r="BO41">
        <v>11.4</v>
      </c>
    </row>
    <row r="42" spans="1:67">
      <c r="A42" t="s">
        <v>357</v>
      </c>
      <c r="G42" t="s">
        <v>84</v>
      </c>
      <c r="H42" s="115">
        <v>436.2</v>
      </c>
      <c r="I42" s="88">
        <v>125.27</v>
      </c>
      <c r="J42" s="88">
        <v>98.170000000000016</v>
      </c>
      <c r="K42" s="88">
        <v>24.19</v>
      </c>
      <c r="L42" s="88">
        <v>3.87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0.99</v>
      </c>
      <c r="AA42">
        <v>0.97</v>
      </c>
      <c r="AB42">
        <v>0</v>
      </c>
      <c r="AC42">
        <v>0</v>
      </c>
      <c r="AD42">
        <v>48.38</v>
      </c>
      <c r="AE42">
        <v>0</v>
      </c>
      <c r="AF42">
        <v>0</v>
      </c>
      <c r="AG42">
        <v>0</v>
      </c>
      <c r="AH42">
        <v>49.83</v>
      </c>
      <c r="AI42">
        <v>0</v>
      </c>
      <c r="AJ42">
        <v>145.13999999999999</v>
      </c>
      <c r="AK42">
        <v>40.64</v>
      </c>
      <c r="AL42">
        <v>49.35</v>
      </c>
      <c r="AM42">
        <v>38.700000000000003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14.51</v>
      </c>
      <c r="AU42">
        <v>0</v>
      </c>
      <c r="AV42">
        <v>14.51</v>
      </c>
      <c r="AW42">
        <v>0</v>
      </c>
      <c r="AX42">
        <v>0</v>
      </c>
      <c r="AY42">
        <v>82.73</v>
      </c>
      <c r="AZ42">
        <v>0</v>
      </c>
      <c r="BA42">
        <v>29.03</v>
      </c>
      <c r="BB42">
        <v>0.57999999999999996</v>
      </c>
      <c r="BC42">
        <v>0.97</v>
      </c>
      <c r="BD42">
        <v>0.97</v>
      </c>
      <c r="BE42">
        <v>3.87</v>
      </c>
      <c r="BF42">
        <v>0.59</v>
      </c>
      <c r="BG42">
        <v>19.350000000000001</v>
      </c>
      <c r="BH42">
        <v>4.84</v>
      </c>
      <c r="BI42">
        <v>0</v>
      </c>
      <c r="BJ42">
        <v>58.06</v>
      </c>
      <c r="BK42">
        <v>33.869999999999997</v>
      </c>
      <c r="BL42">
        <v>5.65</v>
      </c>
      <c r="BM42">
        <v>0.59</v>
      </c>
      <c r="BN42">
        <v>29.3</v>
      </c>
      <c r="BO42">
        <v>12.55</v>
      </c>
    </row>
    <row r="43" spans="1:67">
      <c r="A43" t="s">
        <v>363</v>
      </c>
      <c r="G43" t="s">
        <v>85</v>
      </c>
      <c r="H43" s="115">
        <v>436.65</v>
      </c>
      <c r="I43" s="88">
        <v>128.37</v>
      </c>
      <c r="J43" s="88">
        <v>98.170000000000016</v>
      </c>
      <c r="K43" s="88">
        <v>24.19</v>
      </c>
      <c r="L43" s="88">
        <v>3.87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0.99</v>
      </c>
      <c r="AA43">
        <v>0.97</v>
      </c>
      <c r="AB43">
        <v>0</v>
      </c>
      <c r="AC43">
        <v>0</v>
      </c>
      <c r="AD43">
        <v>48.38</v>
      </c>
      <c r="AE43">
        <v>0</v>
      </c>
      <c r="AF43">
        <v>0</v>
      </c>
      <c r="AG43">
        <v>0</v>
      </c>
      <c r="AH43">
        <v>49.83</v>
      </c>
      <c r="AI43">
        <v>0</v>
      </c>
      <c r="AJ43">
        <v>145.13999999999999</v>
      </c>
      <c r="AK43">
        <v>40.64</v>
      </c>
      <c r="AL43">
        <v>49.35</v>
      </c>
      <c r="AM43">
        <v>38.700000000000003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14.51</v>
      </c>
      <c r="AU43">
        <v>0</v>
      </c>
      <c r="AV43">
        <v>14.51</v>
      </c>
      <c r="AW43">
        <v>0</v>
      </c>
      <c r="AX43">
        <v>0</v>
      </c>
      <c r="AY43">
        <v>85.63</v>
      </c>
      <c r="AZ43">
        <v>0</v>
      </c>
      <c r="BA43">
        <v>29.03</v>
      </c>
      <c r="BB43">
        <v>0.57999999999999996</v>
      </c>
      <c r="BC43">
        <v>0.97</v>
      </c>
      <c r="BD43">
        <v>0.97</v>
      </c>
      <c r="BE43">
        <v>3.87</v>
      </c>
      <c r="BF43">
        <v>0.59</v>
      </c>
      <c r="BG43">
        <v>19.350000000000001</v>
      </c>
      <c r="BH43">
        <v>3.87</v>
      </c>
      <c r="BI43">
        <v>0.97</v>
      </c>
      <c r="BJ43">
        <v>58.06</v>
      </c>
      <c r="BK43">
        <v>33.869999999999997</v>
      </c>
      <c r="BL43">
        <v>5.65</v>
      </c>
      <c r="BM43">
        <v>0.59</v>
      </c>
      <c r="BN43">
        <v>29.75</v>
      </c>
      <c r="BO43">
        <v>12.75</v>
      </c>
    </row>
    <row r="44" spans="1:67">
      <c r="A44" t="s">
        <v>367</v>
      </c>
      <c r="G44" t="s">
        <v>86</v>
      </c>
      <c r="H44" s="115">
        <v>438.75</v>
      </c>
      <c r="I44" s="88">
        <v>128.30000000000001</v>
      </c>
      <c r="J44" s="88">
        <v>98.170000000000016</v>
      </c>
      <c r="K44" s="88">
        <v>24.19</v>
      </c>
      <c r="L44" s="88">
        <v>3.87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0.99</v>
      </c>
      <c r="AA44">
        <v>0.97</v>
      </c>
      <c r="AB44">
        <v>0</v>
      </c>
      <c r="AC44">
        <v>0</v>
      </c>
      <c r="AD44">
        <v>48.38</v>
      </c>
      <c r="AE44">
        <v>0</v>
      </c>
      <c r="AF44">
        <v>0</v>
      </c>
      <c r="AG44">
        <v>0</v>
      </c>
      <c r="AH44">
        <v>49.83</v>
      </c>
      <c r="AI44">
        <v>0</v>
      </c>
      <c r="AJ44">
        <v>145.13999999999999</v>
      </c>
      <c r="AK44">
        <v>40.64</v>
      </c>
      <c r="AL44">
        <v>49.35</v>
      </c>
      <c r="AM44">
        <v>38.700000000000003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14.51</v>
      </c>
      <c r="AU44">
        <v>0</v>
      </c>
      <c r="AV44">
        <v>14.51</v>
      </c>
      <c r="AW44">
        <v>0</v>
      </c>
      <c r="AX44">
        <v>0</v>
      </c>
      <c r="AY44">
        <v>84.66</v>
      </c>
      <c r="AZ44">
        <v>0</v>
      </c>
      <c r="BA44">
        <v>29.03</v>
      </c>
      <c r="BB44">
        <v>0.57999999999999996</v>
      </c>
      <c r="BC44">
        <v>0.97</v>
      </c>
      <c r="BD44">
        <v>0.97</v>
      </c>
      <c r="BE44">
        <v>3.87</v>
      </c>
      <c r="BF44">
        <v>0.59</v>
      </c>
      <c r="BG44">
        <v>19.350000000000001</v>
      </c>
      <c r="BH44">
        <v>3.87</v>
      </c>
      <c r="BI44">
        <v>0.97</v>
      </c>
      <c r="BJ44">
        <v>58.06</v>
      </c>
      <c r="BK44">
        <v>33.869999999999997</v>
      </c>
      <c r="BL44">
        <v>5.65</v>
      </c>
      <c r="BM44">
        <v>0.59</v>
      </c>
      <c r="BN44">
        <v>31.85</v>
      </c>
      <c r="BO44">
        <v>13.65</v>
      </c>
    </row>
    <row r="45" spans="1:67">
      <c r="A45" t="s">
        <v>390</v>
      </c>
      <c r="G45" t="s">
        <v>87</v>
      </c>
      <c r="H45" s="115">
        <v>440.15</v>
      </c>
      <c r="I45" s="88">
        <v>130.84</v>
      </c>
      <c r="J45" s="88">
        <v>98.170000000000016</v>
      </c>
      <c r="K45" s="88">
        <v>24.19</v>
      </c>
      <c r="L45" s="88">
        <v>3.87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0.99</v>
      </c>
      <c r="AA45">
        <v>0.97</v>
      </c>
      <c r="AB45">
        <v>0</v>
      </c>
      <c r="AC45">
        <v>0</v>
      </c>
      <c r="AD45">
        <v>48.38</v>
      </c>
      <c r="AE45">
        <v>0</v>
      </c>
      <c r="AF45">
        <v>0</v>
      </c>
      <c r="AG45">
        <v>0</v>
      </c>
      <c r="AH45">
        <v>49.83</v>
      </c>
      <c r="AI45">
        <v>0</v>
      </c>
      <c r="AJ45">
        <v>145.13999999999999</v>
      </c>
      <c r="AK45">
        <v>40.64</v>
      </c>
      <c r="AL45">
        <v>49.35</v>
      </c>
      <c r="AM45">
        <v>38.700000000000003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14.51</v>
      </c>
      <c r="AU45">
        <v>0</v>
      </c>
      <c r="AV45">
        <v>14.51</v>
      </c>
      <c r="AW45">
        <v>0</v>
      </c>
      <c r="AX45">
        <v>0</v>
      </c>
      <c r="AY45">
        <v>86.6</v>
      </c>
      <c r="AZ45">
        <v>0</v>
      </c>
      <c r="BA45">
        <v>29.03</v>
      </c>
      <c r="BB45">
        <v>0.57999999999999996</v>
      </c>
      <c r="BC45">
        <v>0.97</v>
      </c>
      <c r="BD45">
        <v>0.97</v>
      </c>
      <c r="BE45">
        <v>3.87</v>
      </c>
      <c r="BF45">
        <v>0.59</v>
      </c>
      <c r="BG45">
        <v>19.350000000000001</v>
      </c>
      <c r="BH45">
        <v>3.87</v>
      </c>
      <c r="BI45">
        <v>0.97</v>
      </c>
      <c r="BJ45">
        <v>58.06</v>
      </c>
      <c r="BK45">
        <v>33.869999999999997</v>
      </c>
      <c r="BL45">
        <v>5.65</v>
      </c>
      <c r="BM45">
        <v>0.59</v>
      </c>
      <c r="BN45">
        <v>33.25</v>
      </c>
      <c r="BO45">
        <v>14.25</v>
      </c>
    </row>
    <row r="46" spans="1:67">
      <c r="A46" t="s">
        <v>391</v>
      </c>
      <c r="G46" t="s">
        <v>88</v>
      </c>
      <c r="H46" s="115">
        <v>440.5</v>
      </c>
      <c r="I46" s="88">
        <v>128.09</v>
      </c>
      <c r="J46" s="88">
        <v>98.170000000000016</v>
      </c>
      <c r="K46" s="88">
        <v>24.19</v>
      </c>
      <c r="L46" s="88">
        <v>3.87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0.99</v>
      </c>
      <c r="AA46">
        <v>0.97</v>
      </c>
      <c r="AB46">
        <v>0</v>
      </c>
      <c r="AC46">
        <v>0</v>
      </c>
      <c r="AD46">
        <v>48.38</v>
      </c>
      <c r="AE46">
        <v>0</v>
      </c>
      <c r="AF46">
        <v>0</v>
      </c>
      <c r="AG46">
        <v>0</v>
      </c>
      <c r="AH46">
        <v>49.83</v>
      </c>
      <c r="AI46">
        <v>0</v>
      </c>
      <c r="AJ46">
        <v>145.13999999999999</v>
      </c>
      <c r="AK46">
        <v>40.64</v>
      </c>
      <c r="AL46">
        <v>49.35</v>
      </c>
      <c r="AM46">
        <v>38.700000000000003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14.51</v>
      </c>
      <c r="AU46">
        <v>0</v>
      </c>
      <c r="AV46">
        <v>14.51</v>
      </c>
      <c r="AW46">
        <v>0</v>
      </c>
      <c r="AX46">
        <v>0</v>
      </c>
      <c r="AY46">
        <v>83.7</v>
      </c>
      <c r="AZ46">
        <v>0</v>
      </c>
      <c r="BA46">
        <v>29.03</v>
      </c>
      <c r="BB46">
        <v>0.57999999999999996</v>
      </c>
      <c r="BC46">
        <v>0.97</v>
      </c>
      <c r="BD46">
        <v>0.97</v>
      </c>
      <c r="BE46">
        <v>3.87</v>
      </c>
      <c r="BF46">
        <v>0.59</v>
      </c>
      <c r="BG46">
        <v>19.350000000000001</v>
      </c>
      <c r="BH46">
        <v>3.87</v>
      </c>
      <c r="BI46">
        <v>0.97</v>
      </c>
      <c r="BJ46">
        <v>58.06</v>
      </c>
      <c r="BK46">
        <v>33.869999999999997</v>
      </c>
      <c r="BL46">
        <v>5.65</v>
      </c>
      <c r="BM46">
        <v>0.59</v>
      </c>
      <c r="BN46">
        <v>33.6</v>
      </c>
      <c r="BO46">
        <v>14.4</v>
      </c>
    </row>
    <row r="47" spans="1:67">
      <c r="A47" t="s">
        <v>395</v>
      </c>
      <c r="G47" t="s">
        <v>89</v>
      </c>
      <c r="H47" s="115">
        <v>446.74</v>
      </c>
      <c r="I47" s="88">
        <v>134.49</v>
      </c>
      <c r="J47" s="88">
        <v>98.070000000000007</v>
      </c>
      <c r="K47" s="88">
        <v>24.19</v>
      </c>
      <c r="L47" s="88">
        <v>3.87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0.99</v>
      </c>
      <c r="AA47">
        <v>0.97</v>
      </c>
      <c r="AB47">
        <v>0</v>
      </c>
      <c r="AC47">
        <v>0</v>
      </c>
      <c r="AD47">
        <v>48.38</v>
      </c>
      <c r="AE47">
        <v>0</v>
      </c>
      <c r="AF47">
        <v>0</v>
      </c>
      <c r="AG47">
        <v>0</v>
      </c>
      <c r="AH47">
        <v>49.83</v>
      </c>
      <c r="AI47">
        <v>0</v>
      </c>
      <c r="AJ47">
        <v>145.13999999999999</v>
      </c>
      <c r="AK47">
        <v>40.64</v>
      </c>
      <c r="AL47">
        <v>49.35</v>
      </c>
      <c r="AM47">
        <v>38.700000000000003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14.51</v>
      </c>
      <c r="AU47">
        <v>0</v>
      </c>
      <c r="AV47">
        <v>14.51</v>
      </c>
      <c r="AW47">
        <v>0</v>
      </c>
      <c r="AX47">
        <v>0</v>
      </c>
      <c r="AY47">
        <v>89.5</v>
      </c>
      <c r="AZ47">
        <v>0</v>
      </c>
      <c r="BA47">
        <v>33.869999999999997</v>
      </c>
      <c r="BB47">
        <v>0.57999999999999996</v>
      </c>
      <c r="BC47">
        <v>0.97</v>
      </c>
      <c r="BD47">
        <v>0.97</v>
      </c>
      <c r="BE47">
        <v>3.87</v>
      </c>
      <c r="BF47">
        <v>0.59</v>
      </c>
      <c r="BG47">
        <v>19.350000000000001</v>
      </c>
      <c r="BH47">
        <v>3.87</v>
      </c>
      <c r="BI47">
        <v>0.97</v>
      </c>
      <c r="BJ47">
        <v>58.06</v>
      </c>
      <c r="BK47">
        <v>33.869999999999997</v>
      </c>
      <c r="BL47">
        <v>5.55</v>
      </c>
      <c r="BM47">
        <v>0.59</v>
      </c>
      <c r="BN47">
        <v>35</v>
      </c>
      <c r="BO47">
        <v>15</v>
      </c>
    </row>
    <row r="48" spans="1:67">
      <c r="A48" t="s">
        <v>399</v>
      </c>
      <c r="G48" t="s">
        <v>90</v>
      </c>
      <c r="H48" s="115">
        <v>446.74</v>
      </c>
      <c r="I48" s="88">
        <v>133.53</v>
      </c>
      <c r="J48" s="88">
        <v>98.070000000000007</v>
      </c>
      <c r="K48" s="88">
        <v>24.19</v>
      </c>
      <c r="L48" s="88">
        <v>3.87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0.99</v>
      </c>
      <c r="AA48">
        <v>0.97</v>
      </c>
      <c r="AB48">
        <v>0</v>
      </c>
      <c r="AC48">
        <v>0</v>
      </c>
      <c r="AD48">
        <v>48.38</v>
      </c>
      <c r="AE48">
        <v>0</v>
      </c>
      <c r="AF48">
        <v>0</v>
      </c>
      <c r="AG48">
        <v>0</v>
      </c>
      <c r="AH48">
        <v>49.83</v>
      </c>
      <c r="AI48">
        <v>0</v>
      </c>
      <c r="AJ48">
        <v>145.13999999999999</v>
      </c>
      <c r="AK48">
        <v>40.64</v>
      </c>
      <c r="AL48">
        <v>49.35</v>
      </c>
      <c r="AM48">
        <v>38.700000000000003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14.51</v>
      </c>
      <c r="AU48">
        <v>0</v>
      </c>
      <c r="AV48">
        <v>14.51</v>
      </c>
      <c r="AW48">
        <v>0</v>
      </c>
      <c r="AX48">
        <v>0</v>
      </c>
      <c r="AY48">
        <v>88.54</v>
      </c>
      <c r="AZ48">
        <v>0</v>
      </c>
      <c r="BA48">
        <v>33.869999999999997</v>
      </c>
      <c r="BB48">
        <v>0.57999999999999996</v>
      </c>
      <c r="BC48">
        <v>0.97</v>
      </c>
      <c r="BD48">
        <v>0.97</v>
      </c>
      <c r="BE48">
        <v>3.87</v>
      </c>
      <c r="BF48">
        <v>0.59</v>
      </c>
      <c r="BG48">
        <v>19.350000000000001</v>
      </c>
      <c r="BH48">
        <v>3.87</v>
      </c>
      <c r="BI48">
        <v>0.97</v>
      </c>
      <c r="BJ48">
        <v>58.06</v>
      </c>
      <c r="BK48">
        <v>33.869999999999997</v>
      </c>
      <c r="BL48">
        <v>5.55</v>
      </c>
      <c r="BM48">
        <v>0.59</v>
      </c>
      <c r="BN48">
        <v>35</v>
      </c>
      <c r="BO48">
        <v>15</v>
      </c>
    </row>
    <row r="49" spans="1:67">
      <c r="A49" t="s">
        <v>400</v>
      </c>
      <c r="G49" t="s">
        <v>91</v>
      </c>
      <c r="H49" s="115">
        <v>446.74</v>
      </c>
      <c r="I49" s="88">
        <v>148.04</v>
      </c>
      <c r="J49" s="88">
        <v>98.070000000000007</v>
      </c>
      <c r="K49" s="88">
        <v>24.19</v>
      </c>
      <c r="L49" s="88">
        <v>3.87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0.99</v>
      </c>
      <c r="AA49">
        <v>0.97</v>
      </c>
      <c r="AB49">
        <v>0</v>
      </c>
      <c r="AC49">
        <v>0</v>
      </c>
      <c r="AD49">
        <v>48.38</v>
      </c>
      <c r="AE49">
        <v>0</v>
      </c>
      <c r="AF49">
        <v>0</v>
      </c>
      <c r="AG49">
        <v>0</v>
      </c>
      <c r="AH49">
        <v>49.83</v>
      </c>
      <c r="AI49">
        <v>0</v>
      </c>
      <c r="AJ49">
        <v>145.13999999999999</v>
      </c>
      <c r="AK49">
        <v>40.64</v>
      </c>
      <c r="AL49">
        <v>49.35</v>
      </c>
      <c r="AM49">
        <v>38.700000000000003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14.51</v>
      </c>
      <c r="AU49">
        <v>0</v>
      </c>
      <c r="AV49">
        <v>14.51</v>
      </c>
      <c r="AW49">
        <v>0</v>
      </c>
      <c r="AX49">
        <v>0</v>
      </c>
      <c r="AY49">
        <v>103.05</v>
      </c>
      <c r="AZ49">
        <v>0</v>
      </c>
      <c r="BA49">
        <v>33.869999999999997</v>
      </c>
      <c r="BB49">
        <v>0.57999999999999996</v>
      </c>
      <c r="BC49">
        <v>0.97</v>
      </c>
      <c r="BD49">
        <v>0.97</v>
      </c>
      <c r="BE49">
        <v>3.87</v>
      </c>
      <c r="BF49">
        <v>0.59</v>
      </c>
      <c r="BG49">
        <v>19.350000000000001</v>
      </c>
      <c r="BH49">
        <v>3.87</v>
      </c>
      <c r="BI49">
        <v>0.97</v>
      </c>
      <c r="BJ49">
        <v>58.06</v>
      </c>
      <c r="BK49">
        <v>33.869999999999997</v>
      </c>
      <c r="BL49">
        <v>5.55</v>
      </c>
      <c r="BM49">
        <v>0.59</v>
      </c>
      <c r="BN49">
        <v>35</v>
      </c>
      <c r="BO49">
        <v>15</v>
      </c>
    </row>
    <row r="50" spans="1:67">
      <c r="A50" t="s">
        <v>401</v>
      </c>
      <c r="G50" t="s">
        <v>92</v>
      </c>
      <c r="H50" s="115">
        <v>447.44</v>
      </c>
      <c r="I50" s="88">
        <v>144.47000000000003</v>
      </c>
      <c r="J50" s="88">
        <v>98.070000000000007</v>
      </c>
      <c r="K50" s="88">
        <v>24.19</v>
      </c>
      <c r="L50" s="88">
        <v>3.87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0.99</v>
      </c>
      <c r="AA50">
        <v>0.97</v>
      </c>
      <c r="AB50">
        <v>0</v>
      </c>
      <c r="AC50">
        <v>0</v>
      </c>
      <c r="AD50">
        <v>48.38</v>
      </c>
      <c r="AE50">
        <v>0</v>
      </c>
      <c r="AF50">
        <v>0</v>
      </c>
      <c r="AG50">
        <v>0</v>
      </c>
      <c r="AH50">
        <v>49.83</v>
      </c>
      <c r="AI50">
        <v>0</v>
      </c>
      <c r="AJ50">
        <v>145.13999999999999</v>
      </c>
      <c r="AK50">
        <v>40.64</v>
      </c>
      <c r="AL50">
        <v>49.35</v>
      </c>
      <c r="AM50">
        <v>38.700000000000003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14.51</v>
      </c>
      <c r="AU50">
        <v>0</v>
      </c>
      <c r="AV50">
        <v>14.51</v>
      </c>
      <c r="AW50">
        <v>0</v>
      </c>
      <c r="AX50">
        <v>0</v>
      </c>
      <c r="AY50">
        <v>99.18</v>
      </c>
      <c r="AZ50">
        <v>0</v>
      </c>
      <c r="BA50">
        <v>33.869999999999997</v>
      </c>
      <c r="BB50">
        <v>0.57999999999999996</v>
      </c>
      <c r="BC50">
        <v>0.97</v>
      </c>
      <c r="BD50">
        <v>0.97</v>
      </c>
      <c r="BE50">
        <v>3.87</v>
      </c>
      <c r="BF50">
        <v>0.59</v>
      </c>
      <c r="BG50">
        <v>19.350000000000001</v>
      </c>
      <c r="BH50">
        <v>3.87</v>
      </c>
      <c r="BI50">
        <v>0.97</v>
      </c>
      <c r="BJ50">
        <v>58.06</v>
      </c>
      <c r="BK50">
        <v>33.869999999999997</v>
      </c>
      <c r="BL50">
        <v>5.55</v>
      </c>
      <c r="BM50">
        <v>0.59</v>
      </c>
      <c r="BN50">
        <v>35.700000000000003</v>
      </c>
      <c r="BO50">
        <v>15.3</v>
      </c>
    </row>
    <row r="51" spans="1:67">
      <c r="A51" t="s">
        <v>403</v>
      </c>
      <c r="G51" t="s">
        <v>93</v>
      </c>
      <c r="H51" s="115">
        <v>447.44</v>
      </c>
      <c r="I51" s="88">
        <v>164.79000000000002</v>
      </c>
      <c r="J51" s="88">
        <v>98.070000000000007</v>
      </c>
      <c r="K51" s="88">
        <v>24.19</v>
      </c>
      <c r="L51" s="88">
        <v>3.87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0.99</v>
      </c>
      <c r="AA51">
        <v>0.97</v>
      </c>
      <c r="AB51">
        <v>0</v>
      </c>
      <c r="AC51">
        <v>0</v>
      </c>
      <c r="AD51">
        <v>48.38</v>
      </c>
      <c r="AE51">
        <v>0</v>
      </c>
      <c r="AF51">
        <v>0</v>
      </c>
      <c r="AG51">
        <v>0</v>
      </c>
      <c r="AH51">
        <v>49.83</v>
      </c>
      <c r="AI51">
        <v>0</v>
      </c>
      <c r="AJ51">
        <v>145.13999999999999</v>
      </c>
      <c r="AK51">
        <v>40.64</v>
      </c>
      <c r="AL51">
        <v>49.35</v>
      </c>
      <c r="AM51">
        <v>38.700000000000003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14.51</v>
      </c>
      <c r="AU51">
        <v>0</v>
      </c>
      <c r="AV51">
        <v>14.51</v>
      </c>
      <c r="AW51">
        <v>24.19</v>
      </c>
      <c r="AX51">
        <v>0</v>
      </c>
      <c r="AY51">
        <v>95.31</v>
      </c>
      <c r="AZ51">
        <v>0</v>
      </c>
      <c r="BA51">
        <v>33.869999999999997</v>
      </c>
      <c r="BB51">
        <v>0.57999999999999996</v>
      </c>
      <c r="BC51">
        <v>0.97</v>
      </c>
      <c r="BD51">
        <v>0.97</v>
      </c>
      <c r="BE51">
        <v>3.87</v>
      </c>
      <c r="BF51">
        <v>0.59</v>
      </c>
      <c r="BG51">
        <v>19.350000000000001</v>
      </c>
      <c r="BH51">
        <v>3.87</v>
      </c>
      <c r="BI51">
        <v>0.97</v>
      </c>
      <c r="BJ51">
        <v>58.06</v>
      </c>
      <c r="BK51">
        <v>33.869999999999997</v>
      </c>
      <c r="BL51">
        <v>5.55</v>
      </c>
      <c r="BM51">
        <v>0.59</v>
      </c>
      <c r="BN51">
        <v>35.700000000000003</v>
      </c>
      <c r="BO51">
        <v>15.3</v>
      </c>
    </row>
    <row r="52" spans="1:67">
      <c r="A52" t="s">
        <v>404</v>
      </c>
      <c r="G52" t="s">
        <v>94</v>
      </c>
      <c r="H52" s="115">
        <v>447.44</v>
      </c>
      <c r="I52" s="88">
        <v>168.66000000000003</v>
      </c>
      <c r="J52" s="88">
        <v>98.070000000000007</v>
      </c>
      <c r="K52" s="88">
        <v>24.19</v>
      </c>
      <c r="L52" s="88">
        <v>3.87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0.99</v>
      </c>
      <c r="AA52">
        <v>0.97</v>
      </c>
      <c r="AB52">
        <v>0</v>
      </c>
      <c r="AC52">
        <v>0</v>
      </c>
      <c r="AD52">
        <v>48.38</v>
      </c>
      <c r="AE52">
        <v>0</v>
      </c>
      <c r="AF52">
        <v>0</v>
      </c>
      <c r="AG52">
        <v>0</v>
      </c>
      <c r="AH52">
        <v>49.83</v>
      </c>
      <c r="AI52">
        <v>0</v>
      </c>
      <c r="AJ52">
        <v>145.13999999999999</v>
      </c>
      <c r="AK52">
        <v>40.64</v>
      </c>
      <c r="AL52">
        <v>49.35</v>
      </c>
      <c r="AM52">
        <v>38.700000000000003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5.81</v>
      </c>
      <c r="AT52">
        <v>14.51</v>
      </c>
      <c r="AU52">
        <v>0</v>
      </c>
      <c r="AV52">
        <v>14.51</v>
      </c>
      <c r="AW52">
        <v>24.19</v>
      </c>
      <c r="AX52">
        <v>0</v>
      </c>
      <c r="AY52">
        <v>93.37</v>
      </c>
      <c r="AZ52">
        <v>0</v>
      </c>
      <c r="BA52">
        <v>33.869999999999997</v>
      </c>
      <c r="BB52">
        <v>0.57999999999999996</v>
      </c>
      <c r="BC52">
        <v>0.97</v>
      </c>
      <c r="BD52">
        <v>0.97</v>
      </c>
      <c r="BE52">
        <v>3.87</v>
      </c>
      <c r="BF52">
        <v>0.59</v>
      </c>
      <c r="BG52">
        <v>19.350000000000001</v>
      </c>
      <c r="BH52">
        <v>3.87</v>
      </c>
      <c r="BI52">
        <v>0.97</v>
      </c>
      <c r="BJ52">
        <v>58.06</v>
      </c>
      <c r="BK52">
        <v>33.869999999999997</v>
      </c>
      <c r="BL52">
        <v>5.55</v>
      </c>
      <c r="BM52">
        <v>0.59</v>
      </c>
      <c r="BN52">
        <v>35.700000000000003</v>
      </c>
      <c r="BO52">
        <v>15.3</v>
      </c>
    </row>
    <row r="53" spans="1:67">
      <c r="G53" t="s">
        <v>95</v>
      </c>
      <c r="H53" s="115">
        <v>447.44</v>
      </c>
      <c r="I53" s="88">
        <v>169.63</v>
      </c>
      <c r="J53" s="88">
        <v>98.070000000000007</v>
      </c>
      <c r="K53" s="88">
        <v>24.19</v>
      </c>
      <c r="L53" s="88">
        <v>3.87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0.99</v>
      </c>
      <c r="AA53">
        <v>0.97</v>
      </c>
      <c r="AB53">
        <v>0</v>
      </c>
      <c r="AC53">
        <v>0</v>
      </c>
      <c r="AD53">
        <v>48.38</v>
      </c>
      <c r="AE53">
        <v>0</v>
      </c>
      <c r="AF53">
        <v>0</v>
      </c>
      <c r="AG53">
        <v>0</v>
      </c>
      <c r="AH53">
        <v>49.83</v>
      </c>
      <c r="AI53">
        <v>0</v>
      </c>
      <c r="AJ53">
        <v>145.13999999999999</v>
      </c>
      <c r="AK53">
        <v>40.64</v>
      </c>
      <c r="AL53">
        <v>49.35</v>
      </c>
      <c r="AM53">
        <v>38.700000000000003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5.81</v>
      </c>
      <c r="AT53">
        <v>14.51</v>
      </c>
      <c r="AU53">
        <v>0</v>
      </c>
      <c r="AV53">
        <v>14.51</v>
      </c>
      <c r="AW53">
        <v>24.19</v>
      </c>
      <c r="AX53">
        <v>0</v>
      </c>
      <c r="AY53">
        <v>94.34</v>
      </c>
      <c r="AZ53">
        <v>0</v>
      </c>
      <c r="BA53">
        <v>33.869999999999997</v>
      </c>
      <c r="BB53">
        <v>0.57999999999999996</v>
      </c>
      <c r="BC53">
        <v>0.97</v>
      </c>
      <c r="BD53">
        <v>0.97</v>
      </c>
      <c r="BE53">
        <v>3.87</v>
      </c>
      <c r="BF53">
        <v>0.59</v>
      </c>
      <c r="BG53">
        <v>19.350000000000001</v>
      </c>
      <c r="BH53">
        <v>3.87</v>
      </c>
      <c r="BI53">
        <v>0.97</v>
      </c>
      <c r="BJ53">
        <v>58.06</v>
      </c>
      <c r="BK53">
        <v>33.869999999999997</v>
      </c>
      <c r="BL53">
        <v>5.55</v>
      </c>
      <c r="BM53">
        <v>0.59</v>
      </c>
      <c r="BN53">
        <v>35.700000000000003</v>
      </c>
      <c r="BO53">
        <v>15.3</v>
      </c>
    </row>
    <row r="54" spans="1:67">
      <c r="G54" t="s">
        <v>96</v>
      </c>
      <c r="H54" s="115">
        <v>446.74</v>
      </c>
      <c r="I54" s="88">
        <v>176.1</v>
      </c>
      <c r="J54" s="88">
        <v>98.070000000000007</v>
      </c>
      <c r="K54" s="88">
        <v>24.19</v>
      </c>
      <c r="L54" s="88">
        <v>3.87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0.99</v>
      </c>
      <c r="AA54">
        <v>0.97</v>
      </c>
      <c r="AB54">
        <v>0</v>
      </c>
      <c r="AC54">
        <v>0</v>
      </c>
      <c r="AD54">
        <v>48.38</v>
      </c>
      <c r="AE54">
        <v>0</v>
      </c>
      <c r="AF54">
        <v>0</v>
      </c>
      <c r="AG54">
        <v>0</v>
      </c>
      <c r="AH54">
        <v>49.83</v>
      </c>
      <c r="AI54">
        <v>0</v>
      </c>
      <c r="AJ54">
        <v>145.13999999999999</v>
      </c>
      <c r="AK54">
        <v>40.64</v>
      </c>
      <c r="AL54">
        <v>49.35</v>
      </c>
      <c r="AM54">
        <v>38.700000000000003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5.81</v>
      </c>
      <c r="AT54">
        <v>14.51</v>
      </c>
      <c r="AU54">
        <v>0</v>
      </c>
      <c r="AV54">
        <v>14.51</v>
      </c>
      <c r="AW54">
        <v>24.19</v>
      </c>
      <c r="AX54">
        <v>0</v>
      </c>
      <c r="AY54">
        <v>101.11</v>
      </c>
      <c r="AZ54">
        <v>0</v>
      </c>
      <c r="BA54">
        <v>33.869999999999997</v>
      </c>
      <c r="BB54">
        <v>0.57999999999999996</v>
      </c>
      <c r="BC54">
        <v>0.97</v>
      </c>
      <c r="BD54">
        <v>0.97</v>
      </c>
      <c r="BE54">
        <v>3.87</v>
      </c>
      <c r="BF54">
        <v>0.59</v>
      </c>
      <c r="BG54">
        <v>19.350000000000001</v>
      </c>
      <c r="BH54">
        <v>3.87</v>
      </c>
      <c r="BI54">
        <v>0.97</v>
      </c>
      <c r="BJ54">
        <v>58.06</v>
      </c>
      <c r="BK54">
        <v>33.869999999999997</v>
      </c>
      <c r="BL54">
        <v>5.55</v>
      </c>
      <c r="BM54">
        <v>0.59</v>
      </c>
      <c r="BN54">
        <v>35</v>
      </c>
      <c r="BO54">
        <v>15</v>
      </c>
    </row>
    <row r="55" spans="1:67">
      <c r="G55" t="s">
        <v>97</v>
      </c>
      <c r="H55" s="115">
        <v>446.74</v>
      </c>
      <c r="I55" s="88">
        <v>174.17000000000002</v>
      </c>
      <c r="J55" s="88">
        <v>97.990000000000009</v>
      </c>
      <c r="K55" s="88">
        <v>24.19</v>
      </c>
      <c r="L55" s="88">
        <v>3.87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0.99</v>
      </c>
      <c r="AA55">
        <v>0.97</v>
      </c>
      <c r="AB55">
        <v>0</v>
      </c>
      <c r="AC55">
        <v>0</v>
      </c>
      <c r="AD55">
        <v>48.38</v>
      </c>
      <c r="AE55">
        <v>0</v>
      </c>
      <c r="AF55">
        <v>0</v>
      </c>
      <c r="AG55">
        <v>0</v>
      </c>
      <c r="AH55">
        <v>49.83</v>
      </c>
      <c r="AI55">
        <v>0</v>
      </c>
      <c r="AJ55">
        <v>145.13999999999999</v>
      </c>
      <c r="AK55">
        <v>40.64</v>
      </c>
      <c r="AL55">
        <v>49.35</v>
      </c>
      <c r="AM55">
        <v>38.700000000000003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5.81</v>
      </c>
      <c r="AT55">
        <v>14.51</v>
      </c>
      <c r="AU55">
        <v>0</v>
      </c>
      <c r="AV55">
        <v>14.51</v>
      </c>
      <c r="AW55">
        <v>24.19</v>
      </c>
      <c r="AX55">
        <v>0</v>
      </c>
      <c r="AY55">
        <v>99.18</v>
      </c>
      <c r="AZ55">
        <v>0</v>
      </c>
      <c r="BA55">
        <v>33.869999999999997</v>
      </c>
      <c r="BB55">
        <v>0.57999999999999996</v>
      </c>
      <c r="BC55">
        <v>0.97</v>
      </c>
      <c r="BD55">
        <v>0.97</v>
      </c>
      <c r="BE55">
        <v>3.87</v>
      </c>
      <c r="BF55">
        <v>0.59</v>
      </c>
      <c r="BG55">
        <v>19.350000000000001</v>
      </c>
      <c r="BH55">
        <v>3.87</v>
      </c>
      <c r="BI55">
        <v>0.97</v>
      </c>
      <c r="BJ55">
        <v>58.06</v>
      </c>
      <c r="BK55">
        <v>33.869999999999997</v>
      </c>
      <c r="BL55">
        <v>5.47</v>
      </c>
      <c r="BM55">
        <v>0.59</v>
      </c>
      <c r="BN55">
        <v>35</v>
      </c>
      <c r="BO55">
        <v>15</v>
      </c>
    </row>
    <row r="56" spans="1:67">
      <c r="G56" t="s">
        <v>98</v>
      </c>
      <c r="H56" s="115">
        <v>446.74</v>
      </c>
      <c r="I56" s="88">
        <v>169.32999999999998</v>
      </c>
      <c r="J56" s="88">
        <v>97.990000000000009</v>
      </c>
      <c r="K56" s="88">
        <v>24.19</v>
      </c>
      <c r="L56" s="88">
        <v>3.87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0.99</v>
      </c>
      <c r="AA56">
        <v>0.97</v>
      </c>
      <c r="AB56">
        <v>0</v>
      </c>
      <c r="AC56">
        <v>0</v>
      </c>
      <c r="AD56">
        <v>48.38</v>
      </c>
      <c r="AE56">
        <v>0</v>
      </c>
      <c r="AF56">
        <v>0</v>
      </c>
      <c r="AG56">
        <v>0</v>
      </c>
      <c r="AH56">
        <v>49.83</v>
      </c>
      <c r="AI56">
        <v>0</v>
      </c>
      <c r="AJ56">
        <v>145.13999999999999</v>
      </c>
      <c r="AK56">
        <v>40.64</v>
      </c>
      <c r="AL56">
        <v>49.35</v>
      </c>
      <c r="AM56">
        <v>38.700000000000003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5.81</v>
      </c>
      <c r="AT56">
        <v>14.51</v>
      </c>
      <c r="AU56">
        <v>0</v>
      </c>
      <c r="AV56">
        <v>14.51</v>
      </c>
      <c r="AW56">
        <v>24.19</v>
      </c>
      <c r="AX56">
        <v>0</v>
      </c>
      <c r="AY56">
        <v>94.34</v>
      </c>
      <c r="AZ56">
        <v>0</v>
      </c>
      <c r="BA56">
        <v>33.869999999999997</v>
      </c>
      <c r="BB56">
        <v>0.57999999999999996</v>
      </c>
      <c r="BC56">
        <v>0.97</v>
      </c>
      <c r="BD56">
        <v>0.97</v>
      </c>
      <c r="BE56">
        <v>3.87</v>
      </c>
      <c r="BF56">
        <v>0.59</v>
      </c>
      <c r="BG56">
        <v>19.350000000000001</v>
      </c>
      <c r="BH56">
        <v>3.87</v>
      </c>
      <c r="BI56">
        <v>0.97</v>
      </c>
      <c r="BJ56">
        <v>58.06</v>
      </c>
      <c r="BK56">
        <v>33.869999999999997</v>
      </c>
      <c r="BL56">
        <v>5.47</v>
      </c>
      <c r="BM56">
        <v>0.59</v>
      </c>
      <c r="BN56">
        <v>35</v>
      </c>
      <c r="BO56">
        <v>15</v>
      </c>
    </row>
    <row r="57" spans="1:67">
      <c r="G57" t="s">
        <v>99</v>
      </c>
      <c r="H57" s="115">
        <v>446.74</v>
      </c>
      <c r="I57" s="88">
        <v>175.14</v>
      </c>
      <c r="J57" s="88">
        <v>97.990000000000009</v>
      </c>
      <c r="K57" s="88">
        <v>24.19</v>
      </c>
      <c r="L57" s="88">
        <v>3.87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0.99</v>
      </c>
      <c r="AA57">
        <v>0.97</v>
      </c>
      <c r="AB57">
        <v>0</v>
      </c>
      <c r="AC57">
        <v>0</v>
      </c>
      <c r="AD57">
        <v>48.38</v>
      </c>
      <c r="AE57">
        <v>0</v>
      </c>
      <c r="AF57">
        <v>0</v>
      </c>
      <c r="AG57">
        <v>0</v>
      </c>
      <c r="AH57">
        <v>49.83</v>
      </c>
      <c r="AI57">
        <v>0</v>
      </c>
      <c r="AJ57">
        <v>145.13999999999999</v>
      </c>
      <c r="AK57">
        <v>40.64</v>
      </c>
      <c r="AL57">
        <v>49.35</v>
      </c>
      <c r="AM57">
        <v>38.700000000000003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5.81</v>
      </c>
      <c r="AT57">
        <v>14.51</v>
      </c>
      <c r="AU57">
        <v>0</v>
      </c>
      <c r="AV57">
        <v>14.51</v>
      </c>
      <c r="AW57">
        <v>24.19</v>
      </c>
      <c r="AX57">
        <v>0</v>
      </c>
      <c r="AY57">
        <v>100.15</v>
      </c>
      <c r="AZ57">
        <v>0</v>
      </c>
      <c r="BA57">
        <v>33.869999999999997</v>
      </c>
      <c r="BB57">
        <v>0.57999999999999996</v>
      </c>
      <c r="BC57">
        <v>0.97</v>
      </c>
      <c r="BD57">
        <v>0.97</v>
      </c>
      <c r="BE57">
        <v>3.87</v>
      </c>
      <c r="BF57">
        <v>0.59</v>
      </c>
      <c r="BG57">
        <v>19.350000000000001</v>
      </c>
      <c r="BH57">
        <v>3.87</v>
      </c>
      <c r="BI57">
        <v>0.97</v>
      </c>
      <c r="BJ57">
        <v>58.06</v>
      </c>
      <c r="BK57">
        <v>33.869999999999997</v>
      </c>
      <c r="BL57">
        <v>5.47</v>
      </c>
      <c r="BM57">
        <v>0.59</v>
      </c>
      <c r="BN57">
        <v>35</v>
      </c>
      <c r="BO57">
        <v>15</v>
      </c>
    </row>
    <row r="58" spans="1:67">
      <c r="G58" t="s">
        <v>100</v>
      </c>
      <c r="H58" s="115">
        <v>446.74</v>
      </c>
      <c r="I58" s="88">
        <v>176.1</v>
      </c>
      <c r="J58" s="88">
        <v>97.990000000000009</v>
      </c>
      <c r="K58" s="88">
        <v>24.19</v>
      </c>
      <c r="L58" s="88">
        <v>3.87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0.99</v>
      </c>
      <c r="AA58">
        <v>0.97</v>
      </c>
      <c r="AB58">
        <v>0</v>
      </c>
      <c r="AC58">
        <v>0</v>
      </c>
      <c r="AD58">
        <v>48.38</v>
      </c>
      <c r="AE58">
        <v>0</v>
      </c>
      <c r="AF58">
        <v>0</v>
      </c>
      <c r="AG58">
        <v>0</v>
      </c>
      <c r="AH58">
        <v>49.83</v>
      </c>
      <c r="AI58">
        <v>0</v>
      </c>
      <c r="AJ58">
        <v>145.13999999999999</v>
      </c>
      <c r="AK58">
        <v>40.64</v>
      </c>
      <c r="AL58">
        <v>49.35</v>
      </c>
      <c r="AM58">
        <v>38.700000000000003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5.81</v>
      </c>
      <c r="AT58">
        <v>14.51</v>
      </c>
      <c r="AU58">
        <v>0</v>
      </c>
      <c r="AV58">
        <v>14.51</v>
      </c>
      <c r="AW58">
        <v>24.19</v>
      </c>
      <c r="AX58">
        <v>0</v>
      </c>
      <c r="AY58">
        <v>101.11</v>
      </c>
      <c r="AZ58">
        <v>0</v>
      </c>
      <c r="BA58">
        <v>33.869999999999997</v>
      </c>
      <c r="BB58">
        <v>0.57999999999999996</v>
      </c>
      <c r="BC58">
        <v>0.97</v>
      </c>
      <c r="BD58">
        <v>0.97</v>
      </c>
      <c r="BE58">
        <v>3.87</v>
      </c>
      <c r="BF58">
        <v>0.59</v>
      </c>
      <c r="BG58">
        <v>19.350000000000001</v>
      </c>
      <c r="BH58">
        <v>3.87</v>
      </c>
      <c r="BI58">
        <v>0.97</v>
      </c>
      <c r="BJ58">
        <v>58.06</v>
      </c>
      <c r="BK58">
        <v>33.869999999999997</v>
      </c>
      <c r="BL58">
        <v>5.47</v>
      </c>
      <c r="BM58">
        <v>0.59</v>
      </c>
      <c r="BN58">
        <v>35</v>
      </c>
      <c r="BO58">
        <v>15</v>
      </c>
    </row>
    <row r="59" spans="1:67">
      <c r="G59" t="s">
        <v>101</v>
      </c>
      <c r="H59" s="115">
        <v>737.0200000000001</v>
      </c>
      <c r="I59" s="88">
        <v>175.14</v>
      </c>
      <c r="J59" s="88">
        <v>97.890000000000015</v>
      </c>
      <c r="K59" s="88">
        <v>24.19</v>
      </c>
      <c r="L59" s="88">
        <v>3.87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0.99</v>
      </c>
      <c r="AA59">
        <v>0.97</v>
      </c>
      <c r="AB59">
        <v>0</v>
      </c>
      <c r="AC59">
        <v>290.27999999999997</v>
      </c>
      <c r="AD59">
        <v>48.38</v>
      </c>
      <c r="AE59">
        <v>0</v>
      </c>
      <c r="AF59">
        <v>0</v>
      </c>
      <c r="AG59">
        <v>0</v>
      </c>
      <c r="AH59">
        <v>49.83</v>
      </c>
      <c r="AI59">
        <v>0</v>
      </c>
      <c r="AJ59">
        <v>145.13999999999999</v>
      </c>
      <c r="AK59">
        <v>40.64</v>
      </c>
      <c r="AL59">
        <v>49.35</v>
      </c>
      <c r="AM59">
        <v>38.700000000000003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5.81</v>
      </c>
      <c r="AT59">
        <v>14.51</v>
      </c>
      <c r="AU59">
        <v>0</v>
      </c>
      <c r="AV59">
        <v>14.51</v>
      </c>
      <c r="AW59">
        <v>24.19</v>
      </c>
      <c r="AX59">
        <v>0</v>
      </c>
      <c r="AY59">
        <v>100.15</v>
      </c>
      <c r="AZ59">
        <v>0</v>
      </c>
      <c r="BA59">
        <v>33.869999999999997</v>
      </c>
      <c r="BB59">
        <v>0.57999999999999996</v>
      </c>
      <c r="BC59">
        <v>0.97</v>
      </c>
      <c r="BD59">
        <v>0.97</v>
      </c>
      <c r="BE59">
        <v>3.87</v>
      </c>
      <c r="BF59">
        <v>0.59</v>
      </c>
      <c r="BG59">
        <v>19.350000000000001</v>
      </c>
      <c r="BH59">
        <v>3.87</v>
      </c>
      <c r="BI59">
        <v>0.97</v>
      </c>
      <c r="BJ59">
        <v>58.06</v>
      </c>
      <c r="BK59">
        <v>33.869999999999997</v>
      </c>
      <c r="BL59">
        <v>5.37</v>
      </c>
      <c r="BM59">
        <v>0.59</v>
      </c>
      <c r="BN59">
        <v>35</v>
      </c>
      <c r="BO59">
        <v>15</v>
      </c>
    </row>
    <row r="60" spans="1:67">
      <c r="G60" t="s">
        <v>102</v>
      </c>
      <c r="H60" s="115">
        <v>737.0200000000001</v>
      </c>
      <c r="I60" s="88">
        <v>175.14</v>
      </c>
      <c r="J60" s="88">
        <v>97.890000000000015</v>
      </c>
      <c r="K60" s="88">
        <v>24.19</v>
      </c>
      <c r="L60" s="88">
        <v>3.87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0.99</v>
      </c>
      <c r="AA60">
        <v>0.97</v>
      </c>
      <c r="AB60">
        <v>0</v>
      </c>
      <c r="AC60">
        <v>290.27999999999997</v>
      </c>
      <c r="AD60">
        <v>48.38</v>
      </c>
      <c r="AE60">
        <v>0</v>
      </c>
      <c r="AF60">
        <v>0</v>
      </c>
      <c r="AG60">
        <v>0</v>
      </c>
      <c r="AH60">
        <v>49.83</v>
      </c>
      <c r="AI60">
        <v>0</v>
      </c>
      <c r="AJ60">
        <v>145.13999999999999</v>
      </c>
      <c r="AK60">
        <v>40.64</v>
      </c>
      <c r="AL60">
        <v>49.35</v>
      </c>
      <c r="AM60">
        <v>38.700000000000003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5.81</v>
      </c>
      <c r="AT60">
        <v>14.51</v>
      </c>
      <c r="AU60">
        <v>0</v>
      </c>
      <c r="AV60">
        <v>14.51</v>
      </c>
      <c r="AW60">
        <v>24.19</v>
      </c>
      <c r="AX60">
        <v>0</v>
      </c>
      <c r="AY60">
        <v>100.15</v>
      </c>
      <c r="AZ60">
        <v>0</v>
      </c>
      <c r="BA60">
        <v>33.869999999999997</v>
      </c>
      <c r="BB60">
        <v>0.57999999999999996</v>
      </c>
      <c r="BC60">
        <v>0.97</v>
      </c>
      <c r="BD60">
        <v>0.97</v>
      </c>
      <c r="BE60">
        <v>3.87</v>
      </c>
      <c r="BF60">
        <v>0.59</v>
      </c>
      <c r="BG60">
        <v>19.350000000000001</v>
      </c>
      <c r="BH60">
        <v>3.87</v>
      </c>
      <c r="BI60">
        <v>0.97</v>
      </c>
      <c r="BJ60">
        <v>58.06</v>
      </c>
      <c r="BK60">
        <v>33.869999999999997</v>
      </c>
      <c r="BL60">
        <v>5.37</v>
      </c>
      <c r="BM60">
        <v>0.59</v>
      </c>
      <c r="BN60">
        <v>35</v>
      </c>
      <c r="BO60">
        <v>15</v>
      </c>
    </row>
    <row r="61" spans="1:67">
      <c r="G61" t="s">
        <v>103</v>
      </c>
      <c r="H61" s="115">
        <v>735.12000000000012</v>
      </c>
      <c r="I61" s="88">
        <v>169.49</v>
      </c>
      <c r="J61" s="88">
        <v>97.890000000000015</v>
      </c>
      <c r="K61" s="88">
        <v>24.19</v>
      </c>
      <c r="L61" s="88">
        <v>3.87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0.99</v>
      </c>
      <c r="AA61">
        <v>0.97</v>
      </c>
      <c r="AB61">
        <v>0</v>
      </c>
      <c r="AC61">
        <v>290.27999999999997</v>
      </c>
      <c r="AD61">
        <v>48.38</v>
      </c>
      <c r="AE61">
        <v>0</v>
      </c>
      <c r="AF61">
        <v>0</v>
      </c>
      <c r="AG61">
        <v>0</v>
      </c>
      <c r="AH61">
        <v>49.83</v>
      </c>
      <c r="AI61">
        <v>0</v>
      </c>
      <c r="AJ61">
        <v>145.13999999999999</v>
      </c>
      <c r="AK61">
        <v>40.64</v>
      </c>
      <c r="AL61">
        <v>49.35</v>
      </c>
      <c r="AM61">
        <v>38.700000000000003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5.81</v>
      </c>
      <c r="AT61">
        <v>14.51</v>
      </c>
      <c r="AU61">
        <v>0</v>
      </c>
      <c r="AV61">
        <v>14.51</v>
      </c>
      <c r="AW61">
        <v>24.19</v>
      </c>
      <c r="AX61">
        <v>0</v>
      </c>
      <c r="AY61">
        <v>95.31</v>
      </c>
      <c r="AZ61">
        <v>0</v>
      </c>
      <c r="BA61">
        <v>33.869999999999997</v>
      </c>
      <c r="BB61">
        <v>0.57999999999999996</v>
      </c>
      <c r="BC61">
        <v>0.97</v>
      </c>
      <c r="BD61">
        <v>0.97</v>
      </c>
      <c r="BE61">
        <v>3.87</v>
      </c>
      <c r="BF61">
        <v>0.59</v>
      </c>
      <c r="BG61">
        <v>19.350000000000001</v>
      </c>
      <c r="BH61">
        <v>3.87</v>
      </c>
      <c r="BI61">
        <v>0.97</v>
      </c>
      <c r="BJ61">
        <v>58.06</v>
      </c>
      <c r="BK61">
        <v>33.869999999999997</v>
      </c>
      <c r="BL61">
        <v>5.37</v>
      </c>
      <c r="BM61">
        <v>0.59</v>
      </c>
      <c r="BN61">
        <v>33.1</v>
      </c>
      <c r="BO61">
        <v>14.19</v>
      </c>
    </row>
    <row r="62" spans="1:67">
      <c r="G62" t="s">
        <v>104</v>
      </c>
      <c r="H62" s="115">
        <v>733.21000000000015</v>
      </c>
      <c r="I62" s="88">
        <v>174.46000000000004</v>
      </c>
      <c r="J62" s="88">
        <v>97.890000000000015</v>
      </c>
      <c r="K62" s="88">
        <v>24.19</v>
      </c>
      <c r="L62" s="88">
        <v>3.87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0.99</v>
      </c>
      <c r="AA62">
        <v>0.97</v>
      </c>
      <c r="AB62">
        <v>0</v>
      </c>
      <c r="AC62">
        <v>290.27999999999997</v>
      </c>
      <c r="AD62">
        <v>48.38</v>
      </c>
      <c r="AE62">
        <v>0</v>
      </c>
      <c r="AF62">
        <v>0</v>
      </c>
      <c r="AG62">
        <v>0</v>
      </c>
      <c r="AH62">
        <v>49.83</v>
      </c>
      <c r="AI62">
        <v>0</v>
      </c>
      <c r="AJ62">
        <v>145.13999999999999</v>
      </c>
      <c r="AK62">
        <v>40.64</v>
      </c>
      <c r="AL62">
        <v>49.35</v>
      </c>
      <c r="AM62">
        <v>38.700000000000003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13.55</v>
      </c>
      <c r="AT62">
        <v>14.51</v>
      </c>
      <c r="AU62">
        <v>0</v>
      </c>
      <c r="AV62">
        <v>14.51</v>
      </c>
      <c r="AW62">
        <v>24.19</v>
      </c>
      <c r="AX62">
        <v>0</v>
      </c>
      <c r="AY62">
        <v>93.37</v>
      </c>
      <c r="AZ62">
        <v>0</v>
      </c>
      <c r="BA62">
        <v>33.869999999999997</v>
      </c>
      <c r="BB62">
        <v>0.57999999999999996</v>
      </c>
      <c r="BC62">
        <v>0.97</v>
      </c>
      <c r="BD62">
        <v>0.97</v>
      </c>
      <c r="BE62">
        <v>3.87</v>
      </c>
      <c r="BF62">
        <v>0.59</v>
      </c>
      <c r="BG62">
        <v>19.350000000000001</v>
      </c>
      <c r="BH62">
        <v>3.87</v>
      </c>
      <c r="BI62">
        <v>0.97</v>
      </c>
      <c r="BJ62">
        <v>58.06</v>
      </c>
      <c r="BK62">
        <v>33.869999999999997</v>
      </c>
      <c r="BL62">
        <v>5.37</v>
      </c>
      <c r="BM62">
        <v>0.59</v>
      </c>
      <c r="BN62">
        <v>31.19</v>
      </c>
      <c r="BO62">
        <v>13.36</v>
      </c>
    </row>
    <row r="63" spans="1:67">
      <c r="G63" t="s">
        <v>105</v>
      </c>
      <c r="H63" s="115">
        <v>732.28000000000009</v>
      </c>
      <c r="I63" s="88">
        <v>289.22000000000003</v>
      </c>
      <c r="J63" s="88">
        <v>97.890000000000015</v>
      </c>
      <c r="K63" s="88">
        <v>24.19</v>
      </c>
      <c r="L63" s="88">
        <v>3.87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0.99</v>
      </c>
      <c r="AA63">
        <v>0.97</v>
      </c>
      <c r="AB63">
        <v>0</v>
      </c>
      <c r="AC63">
        <v>290.27999999999997</v>
      </c>
      <c r="AD63">
        <v>48.38</v>
      </c>
      <c r="AE63">
        <v>0</v>
      </c>
      <c r="AF63">
        <v>0</v>
      </c>
      <c r="AG63">
        <v>0</v>
      </c>
      <c r="AH63">
        <v>49.83</v>
      </c>
      <c r="AI63">
        <v>0</v>
      </c>
      <c r="AJ63">
        <v>145.13999999999999</v>
      </c>
      <c r="AK63">
        <v>40.64</v>
      </c>
      <c r="AL63">
        <v>11.61</v>
      </c>
      <c r="AM63">
        <v>76.44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13.55</v>
      </c>
      <c r="AT63">
        <v>14.51</v>
      </c>
      <c r="AU63">
        <v>0</v>
      </c>
      <c r="AV63">
        <v>14.51</v>
      </c>
      <c r="AW63">
        <v>24.19</v>
      </c>
      <c r="AX63">
        <v>0</v>
      </c>
      <c r="AY63">
        <v>92.41</v>
      </c>
      <c r="AZ63">
        <v>116.11</v>
      </c>
      <c r="BA63">
        <v>33.869999999999997</v>
      </c>
      <c r="BB63">
        <v>0.57999999999999996</v>
      </c>
      <c r="BC63">
        <v>0.97</v>
      </c>
      <c r="BD63">
        <v>0.97</v>
      </c>
      <c r="BE63">
        <v>3.87</v>
      </c>
      <c r="BF63">
        <v>0.59</v>
      </c>
      <c r="BG63">
        <v>19.350000000000001</v>
      </c>
      <c r="BH63">
        <v>3.87</v>
      </c>
      <c r="BI63">
        <v>0.97</v>
      </c>
      <c r="BJ63">
        <v>58.06</v>
      </c>
      <c r="BK63">
        <v>33.869999999999997</v>
      </c>
      <c r="BL63">
        <v>5.37</v>
      </c>
      <c r="BM63">
        <v>0.59</v>
      </c>
      <c r="BN63">
        <v>30.26</v>
      </c>
      <c r="BO63">
        <v>12.97</v>
      </c>
    </row>
    <row r="64" spans="1:67">
      <c r="G64" t="s">
        <v>106</v>
      </c>
      <c r="H64" s="115">
        <v>729.6400000000001</v>
      </c>
      <c r="I64" s="88">
        <v>296.78999999999996</v>
      </c>
      <c r="J64" s="88">
        <v>97.890000000000015</v>
      </c>
      <c r="K64" s="88">
        <v>24.19</v>
      </c>
      <c r="L64" s="88">
        <v>3.87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0.99</v>
      </c>
      <c r="AA64">
        <v>0.97</v>
      </c>
      <c r="AB64">
        <v>0</v>
      </c>
      <c r="AC64">
        <v>290.27999999999997</v>
      </c>
      <c r="AD64">
        <v>48.38</v>
      </c>
      <c r="AE64">
        <v>0</v>
      </c>
      <c r="AF64">
        <v>0</v>
      </c>
      <c r="AG64">
        <v>0</v>
      </c>
      <c r="AH64">
        <v>49.83</v>
      </c>
      <c r="AI64">
        <v>0</v>
      </c>
      <c r="AJ64">
        <v>145.13999999999999</v>
      </c>
      <c r="AK64">
        <v>40.64</v>
      </c>
      <c r="AL64">
        <v>11.61</v>
      </c>
      <c r="AM64">
        <v>76.44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13.55</v>
      </c>
      <c r="AT64">
        <v>14.51</v>
      </c>
      <c r="AU64">
        <v>0</v>
      </c>
      <c r="AV64">
        <v>14.51</v>
      </c>
      <c r="AW64">
        <v>24.19</v>
      </c>
      <c r="AX64">
        <v>0</v>
      </c>
      <c r="AY64">
        <v>101.11</v>
      </c>
      <c r="AZ64">
        <v>116.11</v>
      </c>
      <c r="BA64">
        <v>33.869999999999997</v>
      </c>
      <c r="BB64">
        <v>0.57999999999999996</v>
      </c>
      <c r="BC64">
        <v>0.97</v>
      </c>
      <c r="BD64">
        <v>0.97</v>
      </c>
      <c r="BE64">
        <v>3.87</v>
      </c>
      <c r="BF64">
        <v>0.59</v>
      </c>
      <c r="BG64">
        <v>19.350000000000001</v>
      </c>
      <c r="BH64">
        <v>3.87</v>
      </c>
      <c r="BI64">
        <v>0.97</v>
      </c>
      <c r="BJ64">
        <v>58.06</v>
      </c>
      <c r="BK64">
        <v>33.869999999999997</v>
      </c>
      <c r="BL64">
        <v>5.37</v>
      </c>
      <c r="BM64">
        <v>0.59</v>
      </c>
      <c r="BN64">
        <v>27.62</v>
      </c>
      <c r="BO64">
        <v>11.84</v>
      </c>
    </row>
    <row r="65" spans="7:67">
      <c r="G65" t="s">
        <v>107</v>
      </c>
      <c r="H65" s="115">
        <v>729.67000000000007</v>
      </c>
      <c r="I65" s="88">
        <v>291.00000000000006</v>
      </c>
      <c r="J65" s="88">
        <v>97.890000000000015</v>
      </c>
      <c r="K65" s="88">
        <v>24.19</v>
      </c>
      <c r="L65" s="88">
        <v>3.87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0.99</v>
      </c>
      <c r="AA65">
        <v>0.97</v>
      </c>
      <c r="AB65">
        <v>0</v>
      </c>
      <c r="AC65">
        <v>290.27999999999997</v>
      </c>
      <c r="AD65">
        <v>48.38</v>
      </c>
      <c r="AE65">
        <v>0</v>
      </c>
      <c r="AF65">
        <v>0</v>
      </c>
      <c r="AG65">
        <v>0</v>
      </c>
      <c r="AH65">
        <v>49.83</v>
      </c>
      <c r="AI65">
        <v>0</v>
      </c>
      <c r="AJ65">
        <v>145.13999999999999</v>
      </c>
      <c r="AK65">
        <v>40.64</v>
      </c>
      <c r="AL65">
        <v>11.61</v>
      </c>
      <c r="AM65">
        <v>76.44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13.55</v>
      </c>
      <c r="AT65">
        <v>14.51</v>
      </c>
      <c r="AU65">
        <v>0</v>
      </c>
      <c r="AV65">
        <v>14.51</v>
      </c>
      <c r="AW65">
        <v>24.19</v>
      </c>
      <c r="AX65">
        <v>0</v>
      </c>
      <c r="AY65">
        <v>95.31</v>
      </c>
      <c r="AZ65">
        <v>116.11</v>
      </c>
      <c r="BA65">
        <v>33.869999999999997</v>
      </c>
      <c r="BB65">
        <v>0.57999999999999996</v>
      </c>
      <c r="BC65">
        <v>0.97</v>
      </c>
      <c r="BD65">
        <v>0.97</v>
      </c>
      <c r="BE65">
        <v>3.87</v>
      </c>
      <c r="BF65">
        <v>0.59</v>
      </c>
      <c r="BG65">
        <v>19.350000000000001</v>
      </c>
      <c r="BH65">
        <v>3.87</v>
      </c>
      <c r="BI65">
        <v>0.97</v>
      </c>
      <c r="BJ65">
        <v>58.06</v>
      </c>
      <c r="BK65">
        <v>33.869999999999997</v>
      </c>
      <c r="BL65">
        <v>5.37</v>
      </c>
      <c r="BM65">
        <v>0.59</v>
      </c>
      <c r="BN65">
        <v>27.65</v>
      </c>
      <c r="BO65">
        <v>11.85</v>
      </c>
    </row>
    <row r="66" spans="7:67">
      <c r="G66" t="s">
        <v>108</v>
      </c>
      <c r="H66" s="115">
        <v>728.47000000000014</v>
      </c>
      <c r="I66" s="88">
        <v>283.70999999999998</v>
      </c>
      <c r="J66" s="88">
        <v>97.890000000000015</v>
      </c>
      <c r="K66" s="88">
        <v>24.19</v>
      </c>
      <c r="L66" s="88">
        <v>3.87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0.99</v>
      </c>
      <c r="AA66">
        <v>0.97</v>
      </c>
      <c r="AB66">
        <v>0</v>
      </c>
      <c r="AC66">
        <v>290.27999999999997</v>
      </c>
      <c r="AD66">
        <v>48.38</v>
      </c>
      <c r="AE66">
        <v>0</v>
      </c>
      <c r="AF66">
        <v>0</v>
      </c>
      <c r="AG66">
        <v>0</v>
      </c>
      <c r="AH66">
        <v>49.83</v>
      </c>
      <c r="AI66">
        <v>0</v>
      </c>
      <c r="AJ66">
        <v>145.13999999999999</v>
      </c>
      <c r="AK66">
        <v>40.64</v>
      </c>
      <c r="AL66">
        <v>11.61</v>
      </c>
      <c r="AM66">
        <v>76.44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13.55</v>
      </c>
      <c r="AT66">
        <v>14.51</v>
      </c>
      <c r="AU66">
        <v>0</v>
      </c>
      <c r="AV66">
        <v>14.51</v>
      </c>
      <c r="AW66">
        <v>24.19</v>
      </c>
      <c r="AX66">
        <v>0</v>
      </c>
      <c r="AY66">
        <v>88.54</v>
      </c>
      <c r="AZ66">
        <v>116.11</v>
      </c>
      <c r="BA66">
        <v>33.869999999999997</v>
      </c>
      <c r="BB66">
        <v>0.57999999999999996</v>
      </c>
      <c r="BC66">
        <v>0.97</v>
      </c>
      <c r="BD66">
        <v>0.97</v>
      </c>
      <c r="BE66">
        <v>3.87</v>
      </c>
      <c r="BF66">
        <v>0.59</v>
      </c>
      <c r="BG66">
        <v>19.350000000000001</v>
      </c>
      <c r="BH66">
        <v>3.87</v>
      </c>
      <c r="BI66">
        <v>0.97</v>
      </c>
      <c r="BJ66">
        <v>58.06</v>
      </c>
      <c r="BK66">
        <v>33.869999999999997</v>
      </c>
      <c r="BL66">
        <v>5.37</v>
      </c>
      <c r="BM66">
        <v>0.59</v>
      </c>
      <c r="BN66">
        <v>26.45</v>
      </c>
      <c r="BO66">
        <v>11.33</v>
      </c>
    </row>
    <row r="67" spans="7:67">
      <c r="G67" t="s">
        <v>109</v>
      </c>
      <c r="H67" s="115">
        <v>725.93000000000006</v>
      </c>
      <c r="I67" s="88">
        <v>301.01</v>
      </c>
      <c r="J67" s="88">
        <v>97.990000000000009</v>
      </c>
      <c r="K67" s="88">
        <v>24.19</v>
      </c>
      <c r="L67" s="88">
        <v>3.87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0.99</v>
      </c>
      <c r="AA67">
        <v>0.97</v>
      </c>
      <c r="AB67">
        <v>0</v>
      </c>
      <c r="AC67">
        <v>290.27999999999997</v>
      </c>
      <c r="AD67">
        <v>48.38</v>
      </c>
      <c r="AE67">
        <v>0</v>
      </c>
      <c r="AF67">
        <v>0</v>
      </c>
      <c r="AG67">
        <v>0</v>
      </c>
      <c r="AH67">
        <v>49.83</v>
      </c>
      <c r="AI67">
        <v>0</v>
      </c>
      <c r="AJ67">
        <v>145.13999999999999</v>
      </c>
      <c r="AK67">
        <v>40.64</v>
      </c>
      <c r="AL67">
        <v>11.61</v>
      </c>
      <c r="AM67">
        <v>76.44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13.55</v>
      </c>
      <c r="AT67">
        <v>14.51</v>
      </c>
      <c r="AU67">
        <v>0</v>
      </c>
      <c r="AV67">
        <v>14.51</v>
      </c>
      <c r="AW67">
        <v>24.19</v>
      </c>
      <c r="AX67">
        <v>0</v>
      </c>
      <c r="AY67">
        <v>106.92</v>
      </c>
      <c r="AZ67">
        <v>116.11</v>
      </c>
      <c r="BA67">
        <v>33.869999999999997</v>
      </c>
      <c r="BB67">
        <v>0.57999999999999996</v>
      </c>
      <c r="BC67">
        <v>0.97</v>
      </c>
      <c r="BD67">
        <v>0.97</v>
      </c>
      <c r="BE67">
        <v>3.87</v>
      </c>
      <c r="BF67">
        <v>0.59</v>
      </c>
      <c r="BG67">
        <v>19.350000000000001</v>
      </c>
      <c r="BH67">
        <v>3.87</v>
      </c>
      <c r="BI67">
        <v>0.97</v>
      </c>
      <c r="BJ67">
        <v>58.06</v>
      </c>
      <c r="BK67">
        <v>33.869999999999997</v>
      </c>
      <c r="BL67">
        <v>5.47</v>
      </c>
      <c r="BM67">
        <v>0.59</v>
      </c>
      <c r="BN67">
        <v>23.91</v>
      </c>
      <c r="BO67">
        <v>10.25</v>
      </c>
    </row>
    <row r="68" spans="7:67">
      <c r="G68" t="s">
        <v>110</v>
      </c>
      <c r="H68" s="115">
        <v>724.06000000000006</v>
      </c>
      <c r="I68" s="88">
        <v>295.36</v>
      </c>
      <c r="J68" s="88">
        <v>97.990000000000009</v>
      </c>
      <c r="K68" s="88">
        <v>24.19</v>
      </c>
      <c r="L68" s="88">
        <v>3.87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0.99</v>
      </c>
      <c r="AA68">
        <v>0.97</v>
      </c>
      <c r="AB68">
        <v>0</v>
      </c>
      <c r="AC68">
        <v>290.27999999999997</v>
      </c>
      <c r="AD68">
        <v>48.38</v>
      </c>
      <c r="AE68">
        <v>0</v>
      </c>
      <c r="AF68">
        <v>0</v>
      </c>
      <c r="AG68">
        <v>0</v>
      </c>
      <c r="AH68">
        <v>49.83</v>
      </c>
      <c r="AI68">
        <v>0</v>
      </c>
      <c r="AJ68">
        <v>145.13999999999999</v>
      </c>
      <c r="AK68">
        <v>40.64</v>
      </c>
      <c r="AL68">
        <v>11.61</v>
      </c>
      <c r="AM68">
        <v>76.44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13.55</v>
      </c>
      <c r="AT68">
        <v>14.51</v>
      </c>
      <c r="AU68">
        <v>0</v>
      </c>
      <c r="AV68">
        <v>14.51</v>
      </c>
      <c r="AW68">
        <v>24.19</v>
      </c>
      <c r="AX68">
        <v>0</v>
      </c>
      <c r="AY68">
        <v>102.08</v>
      </c>
      <c r="AZ68">
        <v>116.11</v>
      </c>
      <c r="BA68">
        <v>33.869999999999997</v>
      </c>
      <c r="BB68">
        <v>0.57999999999999996</v>
      </c>
      <c r="BC68">
        <v>0.97</v>
      </c>
      <c r="BD68">
        <v>0.97</v>
      </c>
      <c r="BE68">
        <v>3.87</v>
      </c>
      <c r="BF68">
        <v>0.59</v>
      </c>
      <c r="BG68">
        <v>19.350000000000001</v>
      </c>
      <c r="BH68">
        <v>3.87</v>
      </c>
      <c r="BI68">
        <v>0.97</v>
      </c>
      <c r="BJ68">
        <v>58.06</v>
      </c>
      <c r="BK68">
        <v>33.869999999999997</v>
      </c>
      <c r="BL68">
        <v>5.47</v>
      </c>
      <c r="BM68">
        <v>0.59</v>
      </c>
      <c r="BN68">
        <v>22.04</v>
      </c>
      <c r="BO68">
        <v>9.44</v>
      </c>
    </row>
    <row r="69" spans="7:67">
      <c r="G69" t="s">
        <v>111</v>
      </c>
      <c r="H69" s="115">
        <v>721.28000000000009</v>
      </c>
      <c r="I69" s="88">
        <v>291.28000000000003</v>
      </c>
      <c r="J69" s="88">
        <v>97.990000000000009</v>
      </c>
      <c r="K69" s="88">
        <v>24.19</v>
      </c>
      <c r="L69" s="88">
        <v>3.87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0.99</v>
      </c>
      <c r="AA69">
        <v>0.97</v>
      </c>
      <c r="AB69">
        <v>0</v>
      </c>
      <c r="AC69">
        <v>290.27999999999997</v>
      </c>
      <c r="AD69">
        <v>48.38</v>
      </c>
      <c r="AE69">
        <v>0</v>
      </c>
      <c r="AF69">
        <v>0</v>
      </c>
      <c r="AG69">
        <v>0</v>
      </c>
      <c r="AH69">
        <v>49.83</v>
      </c>
      <c r="AI69">
        <v>0</v>
      </c>
      <c r="AJ69">
        <v>145.13999999999999</v>
      </c>
      <c r="AK69">
        <v>40.64</v>
      </c>
      <c r="AL69">
        <v>11.61</v>
      </c>
      <c r="AM69">
        <v>76.44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13.55</v>
      </c>
      <c r="AT69">
        <v>14.51</v>
      </c>
      <c r="AU69">
        <v>0</v>
      </c>
      <c r="AV69">
        <v>14.51</v>
      </c>
      <c r="AW69">
        <v>24.19</v>
      </c>
      <c r="AX69">
        <v>0</v>
      </c>
      <c r="AY69">
        <v>99.18</v>
      </c>
      <c r="AZ69">
        <v>116.11</v>
      </c>
      <c r="BA69">
        <v>33.869999999999997</v>
      </c>
      <c r="BB69">
        <v>0.57999999999999996</v>
      </c>
      <c r="BC69">
        <v>0.97</v>
      </c>
      <c r="BD69">
        <v>0.97</v>
      </c>
      <c r="BE69">
        <v>3.87</v>
      </c>
      <c r="BF69">
        <v>0.59</v>
      </c>
      <c r="BG69">
        <v>19.350000000000001</v>
      </c>
      <c r="BH69">
        <v>3.87</v>
      </c>
      <c r="BI69">
        <v>0.97</v>
      </c>
      <c r="BJ69">
        <v>58.06</v>
      </c>
      <c r="BK69">
        <v>33.869999999999997</v>
      </c>
      <c r="BL69">
        <v>5.47</v>
      </c>
      <c r="BM69">
        <v>0.59</v>
      </c>
      <c r="BN69">
        <v>19.260000000000002</v>
      </c>
      <c r="BO69">
        <v>8.26</v>
      </c>
    </row>
    <row r="70" spans="7:67">
      <c r="G70" t="s">
        <v>112</v>
      </c>
      <c r="H70" s="115">
        <v>719.11000000000013</v>
      </c>
      <c r="I70" s="88">
        <v>293.25</v>
      </c>
      <c r="J70" s="88">
        <v>97.990000000000009</v>
      </c>
      <c r="K70" s="88">
        <v>24.19</v>
      </c>
      <c r="L70" s="88">
        <v>3.87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0.99</v>
      </c>
      <c r="AA70">
        <v>0.97</v>
      </c>
      <c r="AB70">
        <v>0</v>
      </c>
      <c r="AC70">
        <v>290.27999999999997</v>
      </c>
      <c r="AD70">
        <v>48.38</v>
      </c>
      <c r="AE70">
        <v>0</v>
      </c>
      <c r="AF70">
        <v>0</v>
      </c>
      <c r="AG70">
        <v>0</v>
      </c>
      <c r="AH70">
        <v>49.83</v>
      </c>
      <c r="AI70">
        <v>0</v>
      </c>
      <c r="AJ70">
        <v>145.13999999999999</v>
      </c>
      <c r="AK70">
        <v>40.64</v>
      </c>
      <c r="AL70">
        <v>11.61</v>
      </c>
      <c r="AM70">
        <v>76.44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13.55</v>
      </c>
      <c r="AT70">
        <v>14.51</v>
      </c>
      <c r="AU70">
        <v>0</v>
      </c>
      <c r="AV70">
        <v>14.51</v>
      </c>
      <c r="AW70">
        <v>24.19</v>
      </c>
      <c r="AX70">
        <v>0</v>
      </c>
      <c r="AY70">
        <v>102.08</v>
      </c>
      <c r="AZ70">
        <v>116.11</v>
      </c>
      <c r="BA70">
        <v>33.869999999999997</v>
      </c>
      <c r="BB70">
        <v>0.57999999999999996</v>
      </c>
      <c r="BC70">
        <v>0.97</v>
      </c>
      <c r="BD70">
        <v>0.97</v>
      </c>
      <c r="BE70">
        <v>3.87</v>
      </c>
      <c r="BF70">
        <v>0.59</v>
      </c>
      <c r="BG70">
        <v>19.350000000000001</v>
      </c>
      <c r="BH70">
        <v>3.87</v>
      </c>
      <c r="BI70">
        <v>0.97</v>
      </c>
      <c r="BJ70">
        <v>58.06</v>
      </c>
      <c r="BK70">
        <v>33.869999999999997</v>
      </c>
      <c r="BL70">
        <v>5.47</v>
      </c>
      <c r="BM70">
        <v>0.59</v>
      </c>
      <c r="BN70">
        <v>17.09</v>
      </c>
      <c r="BO70">
        <v>7.33</v>
      </c>
    </row>
    <row r="71" spans="7:67">
      <c r="G71" t="s">
        <v>113</v>
      </c>
      <c r="H71" s="115">
        <v>702.0200000000001</v>
      </c>
      <c r="I71" s="88">
        <v>263.18</v>
      </c>
      <c r="J71" s="88">
        <v>97.990000000000009</v>
      </c>
      <c r="K71" s="88">
        <v>24.19</v>
      </c>
      <c r="L71" s="88">
        <v>3.87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0.99</v>
      </c>
      <c r="AA71">
        <v>0.97</v>
      </c>
      <c r="AB71">
        <v>0</v>
      </c>
      <c r="AC71">
        <v>290.27999999999997</v>
      </c>
      <c r="AD71">
        <v>48.38</v>
      </c>
      <c r="AE71">
        <v>0</v>
      </c>
      <c r="AF71">
        <v>0</v>
      </c>
      <c r="AG71">
        <v>0</v>
      </c>
      <c r="AH71">
        <v>49.83</v>
      </c>
      <c r="AI71">
        <v>0</v>
      </c>
      <c r="AJ71">
        <v>145.13999999999999</v>
      </c>
      <c r="AK71">
        <v>40.64</v>
      </c>
      <c r="AL71">
        <v>11.61</v>
      </c>
      <c r="AM71">
        <v>76.44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13.55</v>
      </c>
      <c r="AT71">
        <v>14.51</v>
      </c>
      <c r="AU71">
        <v>0</v>
      </c>
      <c r="AV71">
        <v>14.51</v>
      </c>
      <c r="AW71">
        <v>0</v>
      </c>
      <c r="AX71">
        <v>0</v>
      </c>
      <c r="AY71">
        <v>103.53</v>
      </c>
      <c r="AZ71">
        <v>116.11</v>
      </c>
      <c r="BA71">
        <v>33.869999999999997</v>
      </c>
      <c r="BB71">
        <v>0.57999999999999996</v>
      </c>
      <c r="BC71">
        <v>0.97</v>
      </c>
      <c r="BD71">
        <v>0.97</v>
      </c>
      <c r="BE71">
        <v>3.87</v>
      </c>
      <c r="BF71">
        <v>0.59</v>
      </c>
      <c r="BG71">
        <v>19.350000000000001</v>
      </c>
      <c r="BH71">
        <v>3.87</v>
      </c>
      <c r="BI71">
        <v>0.97</v>
      </c>
      <c r="BJ71">
        <v>58.06</v>
      </c>
      <c r="BK71">
        <v>33.869999999999997</v>
      </c>
      <c r="BL71">
        <v>5.47</v>
      </c>
      <c r="BM71">
        <v>0.59</v>
      </c>
      <c r="BN71">
        <v>0</v>
      </c>
      <c r="BO71">
        <v>0</v>
      </c>
    </row>
    <row r="72" spans="7:67">
      <c r="G72" t="s">
        <v>114</v>
      </c>
      <c r="H72" s="115">
        <v>702.0200000000001</v>
      </c>
      <c r="I72" s="88">
        <v>255.44</v>
      </c>
      <c r="J72" s="88">
        <v>97.990000000000009</v>
      </c>
      <c r="K72" s="88">
        <v>24.19</v>
      </c>
      <c r="L72" s="88">
        <v>3.87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0.99</v>
      </c>
      <c r="AA72">
        <v>0.97</v>
      </c>
      <c r="AB72">
        <v>0</v>
      </c>
      <c r="AC72">
        <v>290.27999999999997</v>
      </c>
      <c r="AD72">
        <v>48.38</v>
      </c>
      <c r="AE72">
        <v>0</v>
      </c>
      <c r="AF72">
        <v>0</v>
      </c>
      <c r="AG72">
        <v>0</v>
      </c>
      <c r="AH72">
        <v>49.83</v>
      </c>
      <c r="AI72">
        <v>0</v>
      </c>
      <c r="AJ72">
        <v>145.13999999999999</v>
      </c>
      <c r="AK72">
        <v>40.64</v>
      </c>
      <c r="AL72">
        <v>11.61</v>
      </c>
      <c r="AM72">
        <v>76.44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13.55</v>
      </c>
      <c r="AT72">
        <v>14.51</v>
      </c>
      <c r="AU72">
        <v>0</v>
      </c>
      <c r="AV72">
        <v>14.51</v>
      </c>
      <c r="AW72">
        <v>0</v>
      </c>
      <c r="AX72">
        <v>0</v>
      </c>
      <c r="AY72">
        <v>95.79</v>
      </c>
      <c r="AZ72">
        <v>116.11</v>
      </c>
      <c r="BA72">
        <v>33.869999999999997</v>
      </c>
      <c r="BB72">
        <v>0.57999999999999996</v>
      </c>
      <c r="BC72">
        <v>0.97</v>
      </c>
      <c r="BD72">
        <v>0.97</v>
      </c>
      <c r="BE72">
        <v>3.87</v>
      </c>
      <c r="BF72">
        <v>0.59</v>
      </c>
      <c r="BG72">
        <v>19.350000000000001</v>
      </c>
      <c r="BH72">
        <v>3.87</v>
      </c>
      <c r="BI72">
        <v>0.97</v>
      </c>
      <c r="BJ72">
        <v>58.06</v>
      </c>
      <c r="BK72">
        <v>33.869999999999997</v>
      </c>
      <c r="BL72">
        <v>5.47</v>
      </c>
      <c r="BM72">
        <v>0.59</v>
      </c>
      <c r="BN72">
        <v>0</v>
      </c>
      <c r="BO72">
        <v>0</v>
      </c>
    </row>
    <row r="73" spans="7:67">
      <c r="G73" t="s">
        <v>115</v>
      </c>
      <c r="H73" s="115">
        <v>702.0200000000001</v>
      </c>
      <c r="I73" s="88">
        <v>178.04000000000002</v>
      </c>
      <c r="J73" s="88">
        <v>97.990000000000009</v>
      </c>
      <c r="K73" s="88">
        <v>24.19</v>
      </c>
      <c r="L73" s="88">
        <v>3.87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0.99</v>
      </c>
      <c r="AA73">
        <v>0.97</v>
      </c>
      <c r="AB73">
        <v>0</v>
      </c>
      <c r="AC73">
        <v>290.27999999999997</v>
      </c>
      <c r="AD73">
        <v>48.38</v>
      </c>
      <c r="AE73">
        <v>0</v>
      </c>
      <c r="AF73">
        <v>0</v>
      </c>
      <c r="AG73">
        <v>0</v>
      </c>
      <c r="AH73">
        <v>49.83</v>
      </c>
      <c r="AI73">
        <v>0</v>
      </c>
      <c r="AJ73">
        <v>145.13999999999999</v>
      </c>
      <c r="AK73">
        <v>40.64</v>
      </c>
      <c r="AL73">
        <v>11.61</v>
      </c>
      <c r="AM73">
        <v>76.44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13.55</v>
      </c>
      <c r="AT73">
        <v>14.51</v>
      </c>
      <c r="AU73">
        <v>0</v>
      </c>
      <c r="AV73">
        <v>14.51</v>
      </c>
      <c r="AW73">
        <v>0</v>
      </c>
      <c r="AX73">
        <v>0</v>
      </c>
      <c r="AY73">
        <v>96.76</v>
      </c>
      <c r="AZ73">
        <v>37.74</v>
      </c>
      <c r="BA73">
        <v>33.869999999999997</v>
      </c>
      <c r="BB73">
        <v>0.57999999999999996</v>
      </c>
      <c r="BC73">
        <v>0.97</v>
      </c>
      <c r="BD73">
        <v>0.97</v>
      </c>
      <c r="BE73">
        <v>3.87</v>
      </c>
      <c r="BF73">
        <v>0.59</v>
      </c>
      <c r="BG73">
        <v>19.350000000000001</v>
      </c>
      <c r="BH73">
        <v>3.87</v>
      </c>
      <c r="BI73">
        <v>0.97</v>
      </c>
      <c r="BJ73">
        <v>58.06</v>
      </c>
      <c r="BK73">
        <v>33.869999999999997</v>
      </c>
      <c r="BL73">
        <v>5.47</v>
      </c>
      <c r="BM73">
        <v>0.59</v>
      </c>
      <c r="BN73">
        <v>0</v>
      </c>
      <c r="BO73">
        <v>0</v>
      </c>
    </row>
    <row r="74" spans="7:67">
      <c r="G74" t="s">
        <v>116</v>
      </c>
      <c r="H74" s="115">
        <v>702.0200000000001</v>
      </c>
      <c r="I74" s="88">
        <v>180.94</v>
      </c>
      <c r="J74" s="88">
        <v>97.990000000000009</v>
      </c>
      <c r="K74" s="88">
        <v>24.19</v>
      </c>
      <c r="L74" s="88">
        <v>3.87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0.99</v>
      </c>
      <c r="AA74">
        <v>0.97</v>
      </c>
      <c r="AB74">
        <v>0</v>
      </c>
      <c r="AC74">
        <v>290.27999999999997</v>
      </c>
      <c r="AD74">
        <v>48.38</v>
      </c>
      <c r="AE74">
        <v>0</v>
      </c>
      <c r="AF74">
        <v>0</v>
      </c>
      <c r="AG74">
        <v>0</v>
      </c>
      <c r="AH74">
        <v>49.83</v>
      </c>
      <c r="AI74">
        <v>0</v>
      </c>
      <c r="AJ74">
        <v>145.13999999999999</v>
      </c>
      <c r="AK74">
        <v>40.64</v>
      </c>
      <c r="AL74">
        <v>11.61</v>
      </c>
      <c r="AM74">
        <v>76.44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13.55</v>
      </c>
      <c r="AT74">
        <v>14.51</v>
      </c>
      <c r="AU74">
        <v>0</v>
      </c>
      <c r="AV74">
        <v>14.51</v>
      </c>
      <c r="AW74">
        <v>0</v>
      </c>
      <c r="AX74">
        <v>0</v>
      </c>
      <c r="AY74">
        <v>99.66</v>
      </c>
      <c r="AZ74">
        <v>37.74</v>
      </c>
      <c r="BA74">
        <v>33.869999999999997</v>
      </c>
      <c r="BB74">
        <v>0.57999999999999996</v>
      </c>
      <c r="BC74">
        <v>0.97</v>
      </c>
      <c r="BD74">
        <v>0.97</v>
      </c>
      <c r="BE74">
        <v>3.87</v>
      </c>
      <c r="BF74">
        <v>0.59</v>
      </c>
      <c r="BG74">
        <v>19.350000000000001</v>
      </c>
      <c r="BH74">
        <v>3.87</v>
      </c>
      <c r="BI74">
        <v>0.97</v>
      </c>
      <c r="BJ74">
        <v>58.06</v>
      </c>
      <c r="BK74">
        <v>33.869999999999997</v>
      </c>
      <c r="BL74">
        <v>5.47</v>
      </c>
      <c r="BM74">
        <v>0.59</v>
      </c>
      <c r="BN74">
        <v>0</v>
      </c>
      <c r="BO74">
        <v>0</v>
      </c>
    </row>
    <row r="75" spans="7:67">
      <c r="G75" t="s">
        <v>117</v>
      </c>
      <c r="H75" s="115">
        <v>558.48000000000013</v>
      </c>
      <c r="I75" s="88">
        <v>193.51</v>
      </c>
      <c r="J75" s="88">
        <v>98.070000000000007</v>
      </c>
      <c r="K75" s="88">
        <v>4.84</v>
      </c>
      <c r="L75" s="88">
        <v>3.87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0.99</v>
      </c>
      <c r="AA75">
        <v>0.97</v>
      </c>
      <c r="AB75">
        <v>0</v>
      </c>
      <c r="AC75">
        <v>96.76</v>
      </c>
      <c r="AD75">
        <v>48.38</v>
      </c>
      <c r="AE75">
        <v>0</v>
      </c>
      <c r="AF75">
        <v>25.06</v>
      </c>
      <c r="AG75">
        <v>0</v>
      </c>
      <c r="AH75">
        <v>49.83</v>
      </c>
      <c r="AI75">
        <v>0</v>
      </c>
      <c r="AJ75">
        <v>145.13999999999999</v>
      </c>
      <c r="AK75">
        <v>40.64</v>
      </c>
      <c r="AL75">
        <v>11.61</v>
      </c>
      <c r="AM75">
        <v>76.44</v>
      </c>
      <c r="AN75">
        <v>0</v>
      </c>
      <c r="AO75">
        <v>24.92</v>
      </c>
      <c r="AP75">
        <v>0</v>
      </c>
      <c r="AQ75">
        <v>0</v>
      </c>
      <c r="AR75">
        <v>0</v>
      </c>
      <c r="AS75">
        <v>13.55</v>
      </c>
      <c r="AT75">
        <v>14.51</v>
      </c>
      <c r="AU75">
        <v>0</v>
      </c>
      <c r="AV75">
        <v>14.51</v>
      </c>
      <c r="AW75">
        <v>0</v>
      </c>
      <c r="AX75">
        <v>0</v>
      </c>
      <c r="AY75">
        <v>62.89</v>
      </c>
      <c r="AZ75">
        <v>87.08</v>
      </c>
      <c r="BA75">
        <v>33.869999999999997</v>
      </c>
      <c r="BB75">
        <v>0.57999999999999996</v>
      </c>
      <c r="BC75">
        <v>0.97</v>
      </c>
      <c r="BD75">
        <v>0.97</v>
      </c>
      <c r="BE75">
        <v>3.87</v>
      </c>
      <c r="BF75">
        <v>0.59</v>
      </c>
      <c r="BG75">
        <v>0</v>
      </c>
      <c r="BH75">
        <v>4.84</v>
      </c>
      <c r="BI75">
        <v>0</v>
      </c>
      <c r="BJ75">
        <v>58.06</v>
      </c>
      <c r="BK75">
        <v>33.869999999999997</v>
      </c>
      <c r="BL75">
        <v>5.55</v>
      </c>
      <c r="BM75">
        <v>0.59</v>
      </c>
      <c r="BN75">
        <v>0</v>
      </c>
      <c r="BO75">
        <v>0</v>
      </c>
    </row>
    <row r="76" spans="7:67">
      <c r="G76" t="s">
        <v>118</v>
      </c>
      <c r="H76" s="115">
        <v>558.48000000000013</v>
      </c>
      <c r="I76" s="88">
        <v>194.96999999999997</v>
      </c>
      <c r="J76" s="88">
        <v>98.070000000000007</v>
      </c>
      <c r="K76" s="88">
        <v>4.84</v>
      </c>
      <c r="L76" s="88">
        <v>3.87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0.99</v>
      </c>
      <c r="AA76">
        <v>0.97</v>
      </c>
      <c r="AB76">
        <v>0</v>
      </c>
      <c r="AC76">
        <v>96.76</v>
      </c>
      <c r="AD76">
        <v>48.38</v>
      </c>
      <c r="AE76">
        <v>0</v>
      </c>
      <c r="AF76">
        <v>25.06</v>
      </c>
      <c r="AG76">
        <v>0</v>
      </c>
      <c r="AH76">
        <v>49.83</v>
      </c>
      <c r="AI76">
        <v>0</v>
      </c>
      <c r="AJ76">
        <v>145.13999999999999</v>
      </c>
      <c r="AK76">
        <v>40.64</v>
      </c>
      <c r="AL76">
        <v>11.61</v>
      </c>
      <c r="AM76">
        <v>76.44</v>
      </c>
      <c r="AN76">
        <v>0</v>
      </c>
      <c r="AO76">
        <v>24.92</v>
      </c>
      <c r="AP76">
        <v>0</v>
      </c>
      <c r="AQ76">
        <v>0</v>
      </c>
      <c r="AR76">
        <v>0</v>
      </c>
      <c r="AS76">
        <v>13.55</v>
      </c>
      <c r="AT76">
        <v>14.51</v>
      </c>
      <c r="AU76">
        <v>0</v>
      </c>
      <c r="AV76">
        <v>14.51</v>
      </c>
      <c r="AW76">
        <v>0</v>
      </c>
      <c r="AX76">
        <v>0</v>
      </c>
      <c r="AY76">
        <v>64.349999999999994</v>
      </c>
      <c r="AZ76">
        <v>87.08</v>
      </c>
      <c r="BA76">
        <v>33.869999999999997</v>
      </c>
      <c r="BB76">
        <v>0.57999999999999996</v>
      </c>
      <c r="BC76">
        <v>0.97</v>
      </c>
      <c r="BD76">
        <v>0.97</v>
      </c>
      <c r="BE76">
        <v>3.87</v>
      </c>
      <c r="BF76">
        <v>0.59</v>
      </c>
      <c r="BG76">
        <v>0</v>
      </c>
      <c r="BH76">
        <v>4.84</v>
      </c>
      <c r="BI76">
        <v>0</v>
      </c>
      <c r="BJ76">
        <v>58.06</v>
      </c>
      <c r="BK76">
        <v>33.869999999999997</v>
      </c>
      <c r="BL76">
        <v>5.55</v>
      </c>
      <c r="BM76">
        <v>0.59</v>
      </c>
      <c r="BN76">
        <v>0</v>
      </c>
      <c r="BO76">
        <v>0</v>
      </c>
    </row>
    <row r="77" spans="7:67">
      <c r="G77" t="s">
        <v>119</v>
      </c>
      <c r="H77" s="115">
        <v>558.48000000000013</v>
      </c>
      <c r="I77" s="88">
        <v>193.51</v>
      </c>
      <c r="J77" s="88">
        <v>98.070000000000007</v>
      </c>
      <c r="K77" s="88">
        <v>4.84</v>
      </c>
      <c r="L77" s="88">
        <v>3.87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0.99</v>
      </c>
      <c r="AA77">
        <v>0.97</v>
      </c>
      <c r="AB77">
        <v>0</v>
      </c>
      <c r="AC77">
        <v>96.76</v>
      </c>
      <c r="AD77">
        <v>48.38</v>
      </c>
      <c r="AE77">
        <v>0</v>
      </c>
      <c r="AF77">
        <v>25.06</v>
      </c>
      <c r="AG77">
        <v>0</v>
      </c>
      <c r="AH77">
        <v>49.83</v>
      </c>
      <c r="AI77">
        <v>0</v>
      </c>
      <c r="AJ77">
        <v>145.13999999999999</v>
      </c>
      <c r="AK77">
        <v>40.64</v>
      </c>
      <c r="AL77">
        <v>11.61</v>
      </c>
      <c r="AM77">
        <v>76.44</v>
      </c>
      <c r="AN77">
        <v>0</v>
      </c>
      <c r="AO77">
        <v>24.92</v>
      </c>
      <c r="AP77">
        <v>0</v>
      </c>
      <c r="AQ77">
        <v>0</v>
      </c>
      <c r="AR77">
        <v>0</v>
      </c>
      <c r="AS77">
        <v>13.55</v>
      </c>
      <c r="AT77">
        <v>14.51</v>
      </c>
      <c r="AU77">
        <v>0</v>
      </c>
      <c r="AV77">
        <v>14.51</v>
      </c>
      <c r="AW77">
        <v>0</v>
      </c>
      <c r="AX77">
        <v>0</v>
      </c>
      <c r="AY77">
        <v>62.89</v>
      </c>
      <c r="AZ77">
        <v>87.08</v>
      </c>
      <c r="BA77">
        <v>33.869999999999997</v>
      </c>
      <c r="BB77">
        <v>0.57999999999999996</v>
      </c>
      <c r="BC77">
        <v>0.97</v>
      </c>
      <c r="BD77">
        <v>0.97</v>
      </c>
      <c r="BE77">
        <v>3.87</v>
      </c>
      <c r="BF77">
        <v>0.59</v>
      </c>
      <c r="BG77">
        <v>0</v>
      </c>
      <c r="BH77">
        <v>4.84</v>
      </c>
      <c r="BI77">
        <v>0</v>
      </c>
      <c r="BJ77">
        <v>58.06</v>
      </c>
      <c r="BK77">
        <v>33.869999999999997</v>
      </c>
      <c r="BL77">
        <v>5.55</v>
      </c>
      <c r="BM77">
        <v>0.59</v>
      </c>
      <c r="BN77">
        <v>0</v>
      </c>
      <c r="BO77">
        <v>0</v>
      </c>
    </row>
    <row r="78" spans="7:67">
      <c r="G78" t="s">
        <v>120</v>
      </c>
      <c r="H78" s="115">
        <v>558.48000000000013</v>
      </c>
      <c r="I78" s="88">
        <v>193.51</v>
      </c>
      <c r="J78" s="88">
        <v>98.070000000000007</v>
      </c>
      <c r="K78" s="88">
        <v>4.84</v>
      </c>
      <c r="L78" s="88">
        <v>3.87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0.99</v>
      </c>
      <c r="AA78">
        <v>0.97</v>
      </c>
      <c r="AB78">
        <v>0</v>
      </c>
      <c r="AC78">
        <v>96.76</v>
      </c>
      <c r="AD78">
        <v>48.38</v>
      </c>
      <c r="AE78">
        <v>0</v>
      </c>
      <c r="AF78">
        <v>25.06</v>
      </c>
      <c r="AG78">
        <v>0</v>
      </c>
      <c r="AH78">
        <v>49.83</v>
      </c>
      <c r="AI78">
        <v>0</v>
      </c>
      <c r="AJ78">
        <v>145.13999999999999</v>
      </c>
      <c r="AK78">
        <v>40.64</v>
      </c>
      <c r="AL78">
        <v>11.61</v>
      </c>
      <c r="AM78">
        <v>76.44</v>
      </c>
      <c r="AN78">
        <v>0</v>
      </c>
      <c r="AO78">
        <v>24.92</v>
      </c>
      <c r="AP78">
        <v>0</v>
      </c>
      <c r="AQ78">
        <v>0</v>
      </c>
      <c r="AR78">
        <v>0</v>
      </c>
      <c r="AS78">
        <v>13.55</v>
      </c>
      <c r="AT78">
        <v>14.51</v>
      </c>
      <c r="AU78">
        <v>0</v>
      </c>
      <c r="AV78">
        <v>14.51</v>
      </c>
      <c r="AW78">
        <v>0</v>
      </c>
      <c r="AX78">
        <v>0</v>
      </c>
      <c r="AY78">
        <v>62.89</v>
      </c>
      <c r="AZ78">
        <v>87.08</v>
      </c>
      <c r="BA78">
        <v>33.869999999999997</v>
      </c>
      <c r="BB78">
        <v>0.57999999999999996</v>
      </c>
      <c r="BC78">
        <v>0.97</v>
      </c>
      <c r="BD78">
        <v>0.97</v>
      </c>
      <c r="BE78">
        <v>3.87</v>
      </c>
      <c r="BF78">
        <v>0.59</v>
      </c>
      <c r="BG78">
        <v>0</v>
      </c>
      <c r="BH78">
        <v>4.84</v>
      </c>
      <c r="BI78">
        <v>0</v>
      </c>
      <c r="BJ78">
        <v>58.06</v>
      </c>
      <c r="BK78">
        <v>33.869999999999997</v>
      </c>
      <c r="BL78">
        <v>5.55</v>
      </c>
      <c r="BM78">
        <v>0.59</v>
      </c>
      <c r="BN78">
        <v>0</v>
      </c>
      <c r="BO78">
        <v>0</v>
      </c>
    </row>
    <row r="79" spans="7:67">
      <c r="G79" t="s">
        <v>121</v>
      </c>
      <c r="H79" s="115">
        <v>498.49</v>
      </c>
      <c r="I79" s="88">
        <v>154.81</v>
      </c>
      <c r="J79" s="88">
        <v>98.170000000000016</v>
      </c>
      <c r="K79" s="88">
        <v>4.84</v>
      </c>
      <c r="L79" s="88">
        <v>3.87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0.99</v>
      </c>
      <c r="AA79">
        <v>0.97</v>
      </c>
      <c r="AB79">
        <v>0</v>
      </c>
      <c r="AC79">
        <v>0</v>
      </c>
      <c r="AD79">
        <v>48.38</v>
      </c>
      <c r="AE79">
        <v>0</v>
      </c>
      <c r="AF79">
        <v>25.06</v>
      </c>
      <c r="AG79">
        <v>0</v>
      </c>
      <c r="AH79">
        <v>49.83</v>
      </c>
      <c r="AI79">
        <v>0</v>
      </c>
      <c r="AJ79">
        <v>145.13999999999999</v>
      </c>
      <c r="AK79">
        <v>40.64</v>
      </c>
      <c r="AL79">
        <v>11.61</v>
      </c>
      <c r="AM79">
        <v>76.44</v>
      </c>
      <c r="AN79">
        <v>36.770000000000003</v>
      </c>
      <c r="AO79">
        <v>24.92</v>
      </c>
      <c r="AP79">
        <v>0</v>
      </c>
      <c r="AQ79">
        <v>0</v>
      </c>
      <c r="AR79">
        <v>0</v>
      </c>
      <c r="AS79">
        <v>13.55</v>
      </c>
      <c r="AT79">
        <v>14.51</v>
      </c>
      <c r="AU79">
        <v>0</v>
      </c>
      <c r="AV79">
        <v>14.51</v>
      </c>
      <c r="AW79">
        <v>0</v>
      </c>
      <c r="AX79">
        <v>0</v>
      </c>
      <c r="AY79">
        <v>62.89</v>
      </c>
      <c r="AZ79">
        <v>48.38</v>
      </c>
      <c r="BA79">
        <v>33.869999999999997</v>
      </c>
      <c r="BB79">
        <v>0.57999999999999996</v>
      </c>
      <c r="BC79">
        <v>0.97</v>
      </c>
      <c r="BD79">
        <v>0.97</v>
      </c>
      <c r="BE79">
        <v>3.87</v>
      </c>
      <c r="BF79">
        <v>0.59</v>
      </c>
      <c r="BG79">
        <v>0</v>
      </c>
      <c r="BH79">
        <v>4.84</v>
      </c>
      <c r="BI79">
        <v>0</v>
      </c>
      <c r="BJ79">
        <v>58.06</v>
      </c>
      <c r="BK79">
        <v>33.869999999999997</v>
      </c>
      <c r="BL79">
        <v>5.65</v>
      </c>
      <c r="BM79">
        <v>0.59</v>
      </c>
      <c r="BN79">
        <v>0</v>
      </c>
      <c r="BO79">
        <v>0</v>
      </c>
    </row>
    <row r="80" spans="7:67">
      <c r="G80" t="s">
        <v>122</v>
      </c>
      <c r="H80" s="115">
        <v>498.49</v>
      </c>
      <c r="I80" s="88">
        <v>157.22999999999999</v>
      </c>
      <c r="J80" s="88">
        <v>98.170000000000016</v>
      </c>
      <c r="K80" s="88">
        <v>4.84</v>
      </c>
      <c r="L80" s="88">
        <v>3.87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0.99</v>
      </c>
      <c r="AA80">
        <v>0.97</v>
      </c>
      <c r="AB80">
        <v>0</v>
      </c>
      <c r="AC80">
        <v>0</v>
      </c>
      <c r="AD80">
        <v>48.38</v>
      </c>
      <c r="AE80">
        <v>0</v>
      </c>
      <c r="AF80">
        <v>25.06</v>
      </c>
      <c r="AG80">
        <v>0</v>
      </c>
      <c r="AH80">
        <v>49.83</v>
      </c>
      <c r="AI80">
        <v>0</v>
      </c>
      <c r="AJ80">
        <v>145.13999999999999</v>
      </c>
      <c r="AK80">
        <v>40.64</v>
      </c>
      <c r="AL80">
        <v>11.61</v>
      </c>
      <c r="AM80">
        <v>76.44</v>
      </c>
      <c r="AN80">
        <v>36.770000000000003</v>
      </c>
      <c r="AO80">
        <v>24.92</v>
      </c>
      <c r="AP80">
        <v>0</v>
      </c>
      <c r="AQ80">
        <v>0</v>
      </c>
      <c r="AR80">
        <v>0</v>
      </c>
      <c r="AS80">
        <v>13.55</v>
      </c>
      <c r="AT80">
        <v>14.51</v>
      </c>
      <c r="AU80">
        <v>0</v>
      </c>
      <c r="AV80">
        <v>14.51</v>
      </c>
      <c r="AW80">
        <v>0</v>
      </c>
      <c r="AX80">
        <v>0</v>
      </c>
      <c r="AY80">
        <v>65.31</v>
      </c>
      <c r="AZ80">
        <v>48.38</v>
      </c>
      <c r="BA80">
        <v>33.869999999999997</v>
      </c>
      <c r="BB80">
        <v>0.57999999999999996</v>
      </c>
      <c r="BC80">
        <v>0.97</v>
      </c>
      <c r="BD80">
        <v>0.97</v>
      </c>
      <c r="BE80">
        <v>3.87</v>
      </c>
      <c r="BF80">
        <v>0.59</v>
      </c>
      <c r="BG80">
        <v>0</v>
      </c>
      <c r="BH80">
        <v>4.84</v>
      </c>
      <c r="BI80">
        <v>0</v>
      </c>
      <c r="BJ80">
        <v>58.06</v>
      </c>
      <c r="BK80">
        <v>33.869999999999997</v>
      </c>
      <c r="BL80">
        <v>5.65</v>
      </c>
      <c r="BM80">
        <v>0.59</v>
      </c>
      <c r="BN80">
        <v>0</v>
      </c>
      <c r="BO80">
        <v>0</v>
      </c>
    </row>
    <row r="81" spans="7:67">
      <c r="G81" t="s">
        <v>123</v>
      </c>
      <c r="H81" s="115">
        <v>498.49</v>
      </c>
      <c r="I81" s="88">
        <v>172.23</v>
      </c>
      <c r="J81" s="88">
        <v>98.170000000000016</v>
      </c>
      <c r="K81" s="88">
        <v>4.84</v>
      </c>
      <c r="L81" s="88">
        <v>3.87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0.99</v>
      </c>
      <c r="AA81">
        <v>0.97</v>
      </c>
      <c r="AB81">
        <v>0</v>
      </c>
      <c r="AC81">
        <v>0</v>
      </c>
      <c r="AD81">
        <v>48.38</v>
      </c>
      <c r="AE81">
        <v>0</v>
      </c>
      <c r="AF81">
        <v>25.06</v>
      </c>
      <c r="AG81">
        <v>0</v>
      </c>
      <c r="AH81">
        <v>49.83</v>
      </c>
      <c r="AI81">
        <v>0</v>
      </c>
      <c r="AJ81">
        <v>145.13999999999999</v>
      </c>
      <c r="AK81">
        <v>40.64</v>
      </c>
      <c r="AL81">
        <v>11.61</v>
      </c>
      <c r="AM81">
        <v>76.44</v>
      </c>
      <c r="AN81">
        <v>36.770000000000003</v>
      </c>
      <c r="AO81">
        <v>24.92</v>
      </c>
      <c r="AP81">
        <v>0</v>
      </c>
      <c r="AQ81">
        <v>0</v>
      </c>
      <c r="AR81">
        <v>0</v>
      </c>
      <c r="AS81">
        <v>26.13</v>
      </c>
      <c r="AT81">
        <v>14.51</v>
      </c>
      <c r="AU81">
        <v>0</v>
      </c>
      <c r="AV81">
        <v>14.51</v>
      </c>
      <c r="AW81">
        <v>0</v>
      </c>
      <c r="AX81">
        <v>0</v>
      </c>
      <c r="AY81">
        <v>67.73</v>
      </c>
      <c r="AZ81">
        <v>48.38</v>
      </c>
      <c r="BA81">
        <v>33.869999999999997</v>
      </c>
      <c r="BB81">
        <v>0.57999999999999996</v>
      </c>
      <c r="BC81">
        <v>0.97</v>
      </c>
      <c r="BD81">
        <v>0.97</v>
      </c>
      <c r="BE81">
        <v>3.87</v>
      </c>
      <c r="BF81">
        <v>0.59</v>
      </c>
      <c r="BG81">
        <v>0</v>
      </c>
      <c r="BH81">
        <v>4.84</v>
      </c>
      <c r="BI81">
        <v>0</v>
      </c>
      <c r="BJ81">
        <v>58.06</v>
      </c>
      <c r="BK81">
        <v>33.869999999999997</v>
      </c>
      <c r="BL81">
        <v>5.65</v>
      </c>
      <c r="BM81">
        <v>0.59</v>
      </c>
      <c r="BN81">
        <v>0</v>
      </c>
      <c r="BO81">
        <v>0</v>
      </c>
    </row>
    <row r="82" spans="7:67">
      <c r="G82" t="s">
        <v>124</v>
      </c>
      <c r="H82" s="115">
        <v>498.49</v>
      </c>
      <c r="I82" s="88">
        <v>172.23</v>
      </c>
      <c r="J82" s="88">
        <v>98.170000000000016</v>
      </c>
      <c r="K82" s="88">
        <v>4.84</v>
      </c>
      <c r="L82" s="88">
        <v>3.87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0.99</v>
      </c>
      <c r="AA82">
        <v>0.97</v>
      </c>
      <c r="AB82">
        <v>0</v>
      </c>
      <c r="AC82">
        <v>0</v>
      </c>
      <c r="AD82">
        <v>48.38</v>
      </c>
      <c r="AE82">
        <v>0</v>
      </c>
      <c r="AF82">
        <v>25.06</v>
      </c>
      <c r="AG82">
        <v>0</v>
      </c>
      <c r="AH82">
        <v>49.83</v>
      </c>
      <c r="AI82">
        <v>0</v>
      </c>
      <c r="AJ82">
        <v>145.13999999999999</v>
      </c>
      <c r="AK82">
        <v>40.64</v>
      </c>
      <c r="AL82">
        <v>11.61</v>
      </c>
      <c r="AM82">
        <v>76.44</v>
      </c>
      <c r="AN82">
        <v>36.770000000000003</v>
      </c>
      <c r="AO82">
        <v>24.92</v>
      </c>
      <c r="AP82">
        <v>0</v>
      </c>
      <c r="AQ82">
        <v>0</v>
      </c>
      <c r="AR82">
        <v>0</v>
      </c>
      <c r="AS82">
        <v>26.13</v>
      </c>
      <c r="AT82">
        <v>14.51</v>
      </c>
      <c r="AU82">
        <v>0</v>
      </c>
      <c r="AV82">
        <v>14.51</v>
      </c>
      <c r="AW82">
        <v>0</v>
      </c>
      <c r="AX82">
        <v>0</v>
      </c>
      <c r="AY82">
        <v>67.73</v>
      </c>
      <c r="AZ82">
        <v>48.38</v>
      </c>
      <c r="BA82">
        <v>33.869999999999997</v>
      </c>
      <c r="BB82">
        <v>0.57999999999999996</v>
      </c>
      <c r="BC82">
        <v>0.97</v>
      </c>
      <c r="BD82">
        <v>0.97</v>
      </c>
      <c r="BE82">
        <v>3.87</v>
      </c>
      <c r="BF82">
        <v>0.59</v>
      </c>
      <c r="BG82">
        <v>0</v>
      </c>
      <c r="BH82">
        <v>4.84</v>
      </c>
      <c r="BI82">
        <v>0</v>
      </c>
      <c r="BJ82">
        <v>58.06</v>
      </c>
      <c r="BK82">
        <v>33.869999999999997</v>
      </c>
      <c r="BL82">
        <v>5.65</v>
      </c>
      <c r="BM82">
        <v>0.59</v>
      </c>
      <c r="BN82">
        <v>0</v>
      </c>
      <c r="BO82">
        <v>0</v>
      </c>
    </row>
    <row r="83" spans="7:67">
      <c r="G83" t="s">
        <v>125</v>
      </c>
      <c r="H83" s="115">
        <v>689.9799999999999</v>
      </c>
      <c r="I83" s="88">
        <v>167.88</v>
      </c>
      <c r="J83" s="88">
        <v>98.26</v>
      </c>
      <c r="K83" s="88">
        <v>4.84</v>
      </c>
      <c r="L83" s="88">
        <v>3.87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0.99</v>
      </c>
      <c r="AA83">
        <v>0.97</v>
      </c>
      <c r="AB83">
        <v>0</v>
      </c>
      <c r="AC83">
        <v>193.52</v>
      </c>
      <c r="AD83">
        <v>48.38</v>
      </c>
      <c r="AE83">
        <v>0</v>
      </c>
      <c r="AF83">
        <v>25.06</v>
      </c>
      <c r="AG83">
        <v>0</v>
      </c>
      <c r="AH83">
        <v>49.83</v>
      </c>
      <c r="AI83">
        <v>0</v>
      </c>
      <c r="AJ83">
        <v>145.13999999999999</v>
      </c>
      <c r="AK83">
        <v>40.64</v>
      </c>
      <c r="AL83">
        <v>11.61</v>
      </c>
      <c r="AM83">
        <v>76.44</v>
      </c>
      <c r="AN83">
        <v>36.770000000000003</v>
      </c>
      <c r="AO83">
        <v>24.92</v>
      </c>
      <c r="AP83">
        <v>0</v>
      </c>
      <c r="AQ83">
        <v>0</v>
      </c>
      <c r="AR83">
        <v>0</v>
      </c>
      <c r="AS83">
        <v>26.13</v>
      </c>
      <c r="AT83">
        <v>14.51</v>
      </c>
      <c r="AU83">
        <v>0</v>
      </c>
      <c r="AV83">
        <v>14.51</v>
      </c>
      <c r="AW83">
        <v>0</v>
      </c>
      <c r="AX83">
        <v>0</v>
      </c>
      <c r="AY83">
        <v>72.09</v>
      </c>
      <c r="AZ83">
        <v>39.67</v>
      </c>
      <c r="BA83">
        <v>31.93</v>
      </c>
      <c r="BB83">
        <v>0.57999999999999996</v>
      </c>
      <c r="BC83">
        <v>0.97</v>
      </c>
      <c r="BD83">
        <v>0.93</v>
      </c>
      <c r="BE83">
        <v>3.87</v>
      </c>
      <c r="BF83">
        <v>0.59</v>
      </c>
      <c r="BG83">
        <v>0</v>
      </c>
      <c r="BH83">
        <v>4.84</v>
      </c>
      <c r="BI83">
        <v>0</v>
      </c>
      <c r="BJ83">
        <v>58.06</v>
      </c>
      <c r="BK83">
        <v>33.869999999999997</v>
      </c>
      <c r="BL83">
        <v>5.74</v>
      </c>
      <c r="BM83">
        <v>0.59</v>
      </c>
      <c r="BN83">
        <v>0</v>
      </c>
      <c r="BO83">
        <v>0</v>
      </c>
    </row>
    <row r="84" spans="7:67">
      <c r="G84" t="s">
        <v>126</v>
      </c>
      <c r="H84" s="115">
        <v>689.9799999999999</v>
      </c>
      <c r="I84" s="88">
        <v>163.51999999999998</v>
      </c>
      <c r="J84" s="88">
        <v>98.26</v>
      </c>
      <c r="K84" s="88">
        <v>4.84</v>
      </c>
      <c r="L84" s="88">
        <v>3.87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0.99</v>
      </c>
      <c r="AA84">
        <v>0.97</v>
      </c>
      <c r="AB84">
        <v>0</v>
      </c>
      <c r="AC84">
        <v>193.52</v>
      </c>
      <c r="AD84">
        <v>48.38</v>
      </c>
      <c r="AE84">
        <v>0</v>
      </c>
      <c r="AF84">
        <v>25.06</v>
      </c>
      <c r="AG84">
        <v>0</v>
      </c>
      <c r="AH84">
        <v>49.83</v>
      </c>
      <c r="AI84">
        <v>0</v>
      </c>
      <c r="AJ84">
        <v>145.13999999999999</v>
      </c>
      <c r="AK84">
        <v>40.64</v>
      </c>
      <c r="AL84">
        <v>11.61</v>
      </c>
      <c r="AM84">
        <v>76.44</v>
      </c>
      <c r="AN84">
        <v>36.770000000000003</v>
      </c>
      <c r="AO84">
        <v>24.92</v>
      </c>
      <c r="AP84">
        <v>0</v>
      </c>
      <c r="AQ84">
        <v>0</v>
      </c>
      <c r="AR84">
        <v>0</v>
      </c>
      <c r="AS84">
        <v>26.13</v>
      </c>
      <c r="AT84">
        <v>14.51</v>
      </c>
      <c r="AU84">
        <v>0</v>
      </c>
      <c r="AV84">
        <v>14.51</v>
      </c>
      <c r="AW84">
        <v>0</v>
      </c>
      <c r="AX84">
        <v>0</v>
      </c>
      <c r="AY84">
        <v>67.73</v>
      </c>
      <c r="AZ84">
        <v>39.67</v>
      </c>
      <c r="BA84">
        <v>31.93</v>
      </c>
      <c r="BB84">
        <v>0.57999999999999996</v>
      </c>
      <c r="BC84">
        <v>0.97</v>
      </c>
      <c r="BD84">
        <v>0.93</v>
      </c>
      <c r="BE84">
        <v>3.87</v>
      </c>
      <c r="BF84">
        <v>0.59</v>
      </c>
      <c r="BG84">
        <v>0</v>
      </c>
      <c r="BH84">
        <v>4.84</v>
      </c>
      <c r="BI84">
        <v>0</v>
      </c>
      <c r="BJ84">
        <v>58.06</v>
      </c>
      <c r="BK84">
        <v>33.869999999999997</v>
      </c>
      <c r="BL84">
        <v>5.74</v>
      </c>
      <c r="BM84">
        <v>0.59</v>
      </c>
      <c r="BN84">
        <v>0</v>
      </c>
      <c r="BO84">
        <v>0</v>
      </c>
    </row>
    <row r="85" spans="7:67">
      <c r="G85" t="s">
        <v>127</v>
      </c>
      <c r="H85" s="115">
        <v>689.9799999999999</v>
      </c>
      <c r="I85" s="88">
        <v>163.51999999999998</v>
      </c>
      <c r="J85" s="88">
        <v>98.26</v>
      </c>
      <c r="K85" s="88">
        <v>4.84</v>
      </c>
      <c r="L85" s="88">
        <v>3.87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0.99</v>
      </c>
      <c r="AA85">
        <v>0.97</v>
      </c>
      <c r="AB85">
        <v>0</v>
      </c>
      <c r="AC85">
        <v>193.52</v>
      </c>
      <c r="AD85">
        <v>48.38</v>
      </c>
      <c r="AE85">
        <v>0</v>
      </c>
      <c r="AF85">
        <v>25.06</v>
      </c>
      <c r="AG85">
        <v>0</v>
      </c>
      <c r="AH85">
        <v>49.83</v>
      </c>
      <c r="AI85">
        <v>0</v>
      </c>
      <c r="AJ85">
        <v>145.13999999999999</v>
      </c>
      <c r="AK85">
        <v>40.64</v>
      </c>
      <c r="AL85">
        <v>11.61</v>
      </c>
      <c r="AM85">
        <v>76.44</v>
      </c>
      <c r="AN85">
        <v>36.770000000000003</v>
      </c>
      <c r="AO85">
        <v>24.92</v>
      </c>
      <c r="AP85">
        <v>0</v>
      </c>
      <c r="AQ85">
        <v>0</v>
      </c>
      <c r="AR85">
        <v>0</v>
      </c>
      <c r="AS85">
        <v>26.13</v>
      </c>
      <c r="AT85">
        <v>14.51</v>
      </c>
      <c r="AU85">
        <v>0</v>
      </c>
      <c r="AV85">
        <v>14.51</v>
      </c>
      <c r="AW85">
        <v>0</v>
      </c>
      <c r="AX85">
        <v>0</v>
      </c>
      <c r="AY85">
        <v>67.73</v>
      </c>
      <c r="AZ85">
        <v>39.67</v>
      </c>
      <c r="BA85">
        <v>31.93</v>
      </c>
      <c r="BB85">
        <v>0.57999999999999996</v>
      </c>
      <c r="BC85">
        <v>0.97</v>
      </c>
      <c r="BD85">
        <v>0.93</v>
      </c>
      <c r="BE85">
        <v>3.87</v>
      </c>
      <c r="BF85">
        <v>0.59</v>
      </c>
      <c r="BG85">
        <v>0</v>
      </c>
      <c r="BH85">
        <v>4.84</v>
      </c>
      <c r="BI85">
        <v>0</v>
      </c>
      <c r="BJ85">
        <v>58.06</v>
      </c>
      <c r="BK85">
        <v>33.869999999999997</v>
      </c>
      <c r="BL85">
        <v>5.74</v>
      </c>
      <c r="BM85">
        <v>0.59</v>
      </c>
      <c r="BN85">
        <v>0</v>
      </c>
      <c r="BO85">
        <v>0</v>
      </c>
    </row>
    <row r="86" spans="7:67">
      <c r="G86" t="s">
        <v>128</v>
      </c>
      <c r="H86" s="115">
        <v>689.9799999999999</v>
      </c>
      <c r="I86" s="88">
        <v>163.51999999999998</v>
      </c>
      <c r="J86" s="88">
        <v>98.26</v>
      </c>
      <c r="K86" s="88">
        <v>4.84</v>
      </c>
      <c r="L86" s="88">
        <v>3.87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0.99</v>
      </c>
      <c r="AA86">
        <v>0.97</v>
      </c>
      <c r="AB86">
        <v>0</v>
      </c>
      <c r="AC86">
        <v>193.52</v>
      </c>
      <c r="AD86">
        <v>48.38</v>
      </c>
      <c r="AE86">
        <v>0</v>
      </c>
      <c r="AF86">
        <v>25.06</v>
      </c>
      <c r="AG86">
        <v>0</v>
      </c>
      <c r="AH86">
        <v>49.83</v>
      </c>
      <c r="AI86">
        <v>0</v>
      </c>
      <c r="AJ86">
        <v>145.13999999999999</v>
      </c>
      <c r="AK86">
        <v>40.64</v>
      </c>
      <c r="AL86">
        <v>11.61</v>
      </c>
      <c r="AM86">
        <v>76.44</v>
      </c>
      <c r="AN86">
        <v>36.770000000000003</v>
      </c>
      <c r="AO86">
        <v>24.92</v>
      </c>
      <c r="AP86">
        <v>0</v>
      </c>
      <c r="AQ86">
        <v>0</v>
      </c>
      <c r="AR86">
        <v>0</v>
      </c>
      <c r="AS86">
        <v>26.13</v>
      </c>
      <c r="AT86">
        <v>14.51</v>
      </c>
      <c r="AU86">
        <v>0</v>
      </c>
      <c r="AV86">
        <v>14.51</v>
      </c>
      <c r="AW86">
        <v>0</v>
      </c>
      <c r="AX86">
        <v>0</v>
      </c>
      <c r="AY86">
        <v>67.73</v>
      </c>
      <c r="AZ86">
        <v>39.67</v>
      </c>
      <c r="BA86">
        <v>31.93</v>
      </c>
      <c r="BB86">
        <v>0.57999999999999996</v>
      </c>
      <c r="BC86">
        <v>0.97</v>
      </c>
      <c r="BD86">
        <v>0.93</v>
      </c>
      <c r="BE86">
        <v>3.87</v>
      </c>
      <c r="BF86">
        <v>0.59</v>
      </c>
      <c r="BG86">
        <v>0</v>
      </c>
      <c r="BH86">
        <v>4.84</v>
      </c>
      <c r="BI86">
        <v>0</v>
      </c>
      <c r="BJ86">
        <v>58.06</v>
      </c>
      <c r="BK86">
        <v>33.869999999999997</v>
      </c>
      <c r="BL86">
        <v>5.74</v>
      </c>
      <c r="BM86">
        <v>0.59</v>
      </c>
      <c r="BN86">
        <v>0</v>
      </c>
      <c r="BO86">
        <v>0</v>
      </c>
    </row>
    <row r="87" spans="7:67">
      <c r="G87" t="s">
        <v>129</v>
      </c>
      <c r="H87" s="115">
        <v>871.65</v>
      </c>
      <c r="I87" s="88">
        <v>235.12</v>
      </c>
      <c r="J87" s="88">
        <v>98.350000000000009</v>
      </c>
      <c r="K87" s="88">
        <v>4.84</v>
      </c>
      <c r="L87" s="88">
        <v>3.87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0.99</v>
      </c>
      <c r="AA87">
        <v>0.97</v>
      </c>
      <c r="AB87">
        <v>0</v>
      </c>
      <c r="AC87">
        <v>387.04</v>
      </c>
      <c r="AD87">
        <v>48.38</v>
      </c>
      <c r="AE87">
        <v>0</v>
      </c>
      <c r="AF87">
        <v>25.06</v>
      </c>
      <c r="AG87">
        <v>24.92</v>
      </c>
      <c r="AH87">
        <v>49.83</v>
      </c>
      <c r="AI87">
        <v>0</v>
      </c>
      <c r="AJ87">
        <v>145.13999999999999</v>
      </c>
      <c r="AK87">
        <v>40.64</v>
      </c>
      <c r="AL87">
        <v>11.61</v>
      </c>
      <c r="AM87">
        <v>76.44</v>
      </c>
      <c r="AN87">
        <v>0</v>
      </c>
      <c r="AO87">
        <v>24.92</v>
      </c>
      <c r="AP87">
        <v>0</v>
      </c>
      <c r="AQ87">
        <v>0</v>
      </c>
      <c r="AR87">
        <v>0</v>
      </c>
      <c r="AS87">
        <v>26.13</v>
      </c>
      <c r="AT87">
        <v>14.51</v>
      </c>
      <c r="AU87">
        <v>14.51</v>
      </c>
      <c r="AV87">
        <v>14.51</v>
      </c>
      <c r="AW87">
        <v>0</v>
      </c>
      <c r="AX87">
        <v>0</v>
      </c>
      <c r="AY87">
        <v>67.73</v>
      </c>
      <c r="AZ87">
        <v>96.76</v>
      </c>
      <c r="BA87">
        <v>31.93</v>
      </c>
      <c r="BB87">
        <v>0.57999999999999996</v>
      </c>
      <c r="BC87">
        <v>0.97</v>
      </c>
      <c r="BD87">
        <v>0.93</v>
      </c>
      <c r="BE87">
        <v>3.87</v>
      </c>
      <c r="BF87">
        <v>0.59</v>
      </c>
      <c r="BG87">
        <v>0</v>
      </c>
      <c r="BH87">
        <v>4.84</v>
      </c>
      <c r="BI87">
        <v>0</v>
      </c>
      <c r="BJ87">
        <v>58.06</v>
      </c>
      <c r="BK87">
        <v>33.869999999999997</v>
      </c>
      <c r="BL87">
        <v>5.83</v>
      </c>
      <c r="BM87">
        <v>0.59</v>
      </c>
      <c r="BN87">
        <v>0</v>
      </c>
      <c r="BO87">
        <v>0</v>
      </c>
    </row>
    <row r="88" spans="7:67">
      <c r="G88" t="s">
        <v>130</v>
      </c>
      <c r="H88" s="115">
        <v>871.65</v>
      </c>
      <c r="I88" s="88">
        <v>235.12</v>
      </c>
      <c r="J88" s="88">
        <v>98.350000000000009</v>
      </c>
      <c r="K88" s="88">
        <v>4.84</v>
      </c>
      <c r="L88" s="88">
        <v>3.87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0.99</v>
      </c>
      <c r="AA88">
        <v>0.97</v>
      </c>
      <c r="AB88">
        <v>0</v>
      </c>
      <c r="AC88">
        <v>387.04</v>
      </c>
      <c r="AD88">
        <v>48.38</v>
      </c>
      <c r="AE88">
        <v>0</v>
      </c>
      <c r="AF88">
        <v>25.06</v>
      </c>
      <c r="AG88">
        <v>24.92</v>
      </c>
      <c r="AH88">
        <v>49.83</v>
      </c>
      <c r="AI88">
        <v>0</v>
      </c>
      <c r="AJ88">
        <v>145.13999999999999</v>
      </c>
      <c r="AK88">
        <v>40.64</v>
      </c>
      <c r="AL88">
        <v>11.61</v>
      </c>
      <c r="AM88">
        <v>76.44</v>
      </c>
      <c r="AN88">
        <v>0</v>
      </c>
      <c r="AO88">
        <v>24.92</v>
      </c>
      <c r="AP88">
        <v>0</v>
      </c>
      <c r="AQ88">
        <v>0</v>
      </c>
      <c r="AR88">
        <v>0</v>
      </c>
      <c r="AS88">
        <v>26.13</v>
      </c>
      <c r="AT88">
        <v>14.51</v>
      </c>
      <c r="AU88">
        <v>14.51</v>
      </c>
      <c r="AV88">
        <v>14.51</v>
      </c>
      <c r="AW88">
        <v>0</v>
      </c>
      <c r="AX88">
        <v>0</v>
      </c>
      <c r="AY88">
        <v>67.73</v>
      </c>
      <c r="AZ88">
        <v>96.76</v>
      </c>
      <c r="BA88">
        <v>31.93</v>
      </c>
      <c r="BB88">
        <v>0.57999999999999996</v>
      </c>
      <c r="BC88">
        <v>0.97</v>
      </c>
      <c r="BD88">
        <v>0.93</v>
      </c>
      <c r="BE88">
        <v>3.87</v>
      </c>
      <c r="BF88">
        <v>0.59</v>
      </c>
      <c r="BG88">
        <v>0</v>
      </c>
      <c r="BH88">
        <v>4.84</v>
      </c>
      <c r="BI88">
        <v>0</v>
      </c>
      <c r="BJ88">
        <v>58.06</v>
      </c>
      <c r="BK88">
        <v>33.869999999999997</v>
      </c>
      <c r="BL88">
        <v>5.83</v>
      </c>
      <c r="BM88">
        <v>0.59</v>
      </c>
      <c r="BN88">
        <v>0</v>
      </c>
      <c r="BO88">
        <v>0</v>
      </c>
    </row>
    <row r="89" spans="7:67">
      <c r="G89" t="s">
        <v>131</v>
      </c>
      <c r="H89" s="115">
        <v>968.41</v>
      </c>
      <c r="I89" s="88">
        <v>142.22999999999999</v>
      </c>
      <c r="J89" s="88">
        <v>98.350000000000009</v>
      </c>
      <c r="K89" s="88">
        <v>4.84</v>
      </c>
      <c r="L89" s="88">
        <v>3.87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0.99</v>
      </c>
      <c r="AA89">
        <v>0.97</v>
      </c>
      <c r="AB89">
        <v>0</v>
      </c>
      <c r="AC89">
        <v>483.8</v>
      </c>
      <c r="AD89">
        <v>48.38</v>
      </c>
      <c r="AE89">
        <v>0</v>
      </c>
      <c r="AF89">
        <v>25.06</v>
      </c>
      <c r="AG89">
        <v>24.92</v>
      </c>
      <c r="AH89">
        <v>49.83</v>
      </c>
      <c r="AI89">
        <v>0</v>
      </c>
      <c r="AJ89">
        <v>145.13999999999999</v>
      </c>
      <c r="AK89">
        <v>40.64</v>
      </c>
      <c r="AL89">
        <v>11.61</v>
      </c>
      <c r="AM89">
        <v>76.44</v>
      </c>
      <c r="AN89">
        <v>0</v>
      </c>
      <c r="AO89">
        <v>24.92</v>
      </c>
      <c r="AP89">
        <v>0</v>
      </c>
      <c r="AQ89">
        <v>0</v>
      </c>
      <c r="AR89">
        <v>0</v>
      </c>
      <c r="AS89">
        <v>26.13</v>
      </c>
      <c r="AT89">
        <v>14.51</v>
      </c>
      <c r="AU89">
        <v>14.51</v>
      </c>
      <c r="AV89">
        <v>14.51</v>
      </c>
      <c r="AW89">
        <v>0</v>
      </c>
      <c r="AX89">
        <v>0</v>
      </c>
      <c r="AY89">
        <v>71.599999999999994</v>
      </c>
      <c r="AZ89">
        <v>0</v>
      </c>
      <c r="BA89">
        <v>31.93</v>
      </c>
      <c r="BB89">
        <v>0.57999999999999996</v>
      </c>
      <c r="BC89">
        <v>0.97</v>
      </c>
      <c r="BD89">
        <v>0.93</v>
      </c>
      <c r="BE89">
        <v>3.87</v>
      </c>
      <c r="BF89">
        <v>0.59</v>
      </c>
      <c r="BG89">
        <v>0</v>
      </c>
      <c r="BH89">
        <v>4.84</v>
      </c>
      <c r="BI89">
        <v>0</v>
      </c>
      <c r="BJ89">
        <v>58.06</v>
      </c>
      <c r="BK89">
        <v>33.869999999999997</v>
      </c>
      <c r="BL89">
        <v>5.83</v>
      </c>
      <c r="BM89">
        <v>0.59</v>
      </c>
      <c r="BN89">
        <v>0</v>
      </c>
      <c r="BO89">
        <v>0</v>
      </c>
    </row>
    <row r="90" spans="7:67">
      <c r="G90" t="s">
        <v>132</v>
      </c>
      <c r="H90" s="115">
        <v>968.41</v>
      </c>
      <c r="I90" s="88">
        <v>138.36000000000001</v>
      </c>
      <c r="J90" s="88">
        <v>98.350000000000009</v>
      </c>
      <c r="K90" s="88">
        <v>4.84</v>
      </c>
      <c r="L90" s="88">
        <v>3.87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0.99</v>
      </c>
      <c r="AA90">
        <v>0.97</v>
      </c>
      <c r="AB90">
        <v>0</v>
      </c>
      <c r="AC90">
        <v>483.8</v>
      </c>
      <c r="AD90">
        <v>48.38</v>
      </c>
      <c r="AE90">
        <v>0</v>
      </c>
      <c r="AF90">
        <v>25.06</v>
      </c>
      <c r="AG90">
        <v>24.92</v>
      </c>
      <c r="AH90">
        <v>49.83</v>
      </c>
      <c r="AI90">
        <v>0</v>
      </c>
      <c r="AJ90">
        <v>145.13999999999999</v>
      </c>
      <c r="AK90">
        <v>40.64</v>
      </c>
      <c r="AL90">
        <v>11.61</v>
      </c>
      <c r="AM90">
        <v>76.44</v>
      </c>
      <c r="AN90">
        <v>0</v>
      </c>
      <c r="AO90">
        <v>24.92</v>
      </c>
      <c r="AP90">
        <v>0</v>
      </c>
      <c r="AQ90">
        <v>0</v>
      </c>
      <c r="AR90">
        <v>0</v>
      </c>
      <c r="AS90">
        <v>26.13</v>
      </c>
      <c r="AT90">
        <v>14.51</v>
      </c>
      <c r="AU90">
        <v>14.51</v>
      </c>
      <c r="AV90">
        <v>14.51</v>
      </c>
      <c r="AW90">
        <v>0</v>
      </c>
      <c r="AX90">
        <v>0</v>
      </c>
      <c r="AY90">
        <v>67.73</v>
      </c>
      <c r="AZ90">
        <v>0</v>
      </c>
      <c r="BA90">
        <v>31.93</v>
      </c>
      <c r="BB90">
        <v>0.57999999999999996</v>
      </c>
      <c r="BC90">
        <v>0.97</v>
      </c>
      <c r="BD90">
        <v>0.93</v>
      </c>
      <c r="BE90">
        <v>3.87</v>
      </c>
      <c r="BF90">
        <v>0.59</v>
      </c>
      <c r="BG90">
        <v>0</v>
      </c>
      <c r="BH90">
        <v>4.84</v>
      </c>
      <c r="BI90">
        <v>0</v>
      </c>
      <c r="BJ90">
        <v>58.06</v>
      </c>
      <c r="BK90">
        <v>33.869999999999997</v>
      </c>
      <c r="BL90">
        <v>5.83</v>
      </c>
      <c r="BM90">
        <v>0.59</v>
      </c>
      <c r="BN90">
        <v>0</v>
      </c>
      <c r="BO90">
        <v>0</v>
      </c>
    </row>
    <row r="91" spans="7:67">
      <c r="G91" t="s">
        <v>133</v>
      </c>
      <c r="H91" s="115">
        <v>1114.03</v>
      </c>
      <c r="I91" s="88">
        <v>174.64000000000001</v>
      </c>
      <c r="J91" s="88">
        <v>98.440000000000012</v>
      </c>
      <c r="K91" s="88">
        <v>4.84</v>
      </c>
      <c r="L91" s="88">
        <v>3.87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0.99</v>
      </c>
      <c r="AA91">
        <v>0.97</v>
      </c>
      <c r="AB91">
        <v>46.44</v>
      </c>
      <c r="AC91">
        <v>483.8</v>
      </c>
      <c r="AD91">
        <v>48.38</v>
      </c>
      <c r="AE91">
        <v>0</v>
      </c>
      <c r="AF91">
        <v>25.06</v>
      </c>
      <c r="AG91">
        <v>24.92</v>
      </c>
      <c r="AH91">
        <v>49.83</v>
      </c>
      <c r="AI91">
        <v>62.41</v>
      </c>
      <c r="AJ91">
        <v>145.13999999999999</v>
      </c>
      <c r="AK91">
        <v>40.64</v>
      </c>
      <c r="AL91">
        <v>11.61</v>
      </c>
      <c r="AM91">
        <v>76.44</v>
      </c>
      <c r="AN91">
        <v>36.770000000000003</v>
      </c>
      <c r="AO91">
        <v>24.92</v>
      </c>
      <c r="AP91">
        <v>0</v>
      </c>
      <c r="AQ91">
        <v>20.8</v>
      </c>
      <c r="AR91">
        <v>15.48</v>
      </c>
      <c r="AS91">
        <v>26.13</v>
      </c>
      <c r="AT91">
        <v>14.51</v>
      </c>
      <c r="AU91">
        <v>14.51</v>
      </c>
      <c r="AV91">
        <v>14.51</v>
      </c>
      <c r="AW91">
        <v>0</v>
      </c>
      <c r="AX91">
        <v>0</v>
      </c>
      <c r="AY91">
        <v>67.73</v>
      </c>
      <c r="AZ91">
        <v>0</v>
      </c>
      <c r="BA91">
        <v>31.93</v>
      </c>
      <c r="BB91">
        <v>0.57999999999999996</v>
      </c>
      <c r="BC91">
        <v>0.97</v>
      </c>
      <c r="BD91">
        <v>0.93</v>
      </c>
      <c r="BE91">
        <v>3.87</v>
      </c>
      <c r="BF91">
        <v>0.59</v>
      </c>
      <c r="BG91">
        <v>0</v>
      </c>
      <c r="BH91">
        <v>4.84</v>
      </c>
      <c r="BI91">
        <v>0</v>
      </c>
      <c r="BJ91">
        <v>58.06</v>
      </c>
      <c r="BK91">
        <v>33.869999999999997</v>
      </c>
      <c r="BL91">
        <v>5.92</v>
      </c>
      <c r="BM91">
        <v>0.59</v>
      </c>
      <c r="BN91">
        <v>0</v>
      </c>
      <c r="BO91">
        <v>0</v>
      </c>
    </row>
    <row r="92" spans="7:67">
      <c r="G92" t="s">
        <v>134</v>
      </c>
      <c r="H92" s="115">
        <v>1114.03</v>
      </c>
      <c r="I92" s="88">
        <v>183.34000000000003</v>
      </c>
      <c r="J92" s="88">
        <v>98.440000000000012</v>
      </c>
      <c r="K92" s="88">
        <v>4.84</v>
      </c>
      <c r="L92" s="88">
        <v>3.87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0.99</v>
      </c>
      <c r="AA92">
        <v>0.97</v>
      </c>
      <c r="AB92">
        <v>46.44</v>
      </c>
      <c r="AC92">
        <v>483.8</v>
      </c>
      <c r="AD92">
        <v>48.38</v>
      </c>
      <c r="AE92">
        <v>0</v>
      </c>
      <c r="AF92">
        <v>25.06</v>
      </c>
      <c r="AG92">
        <v>24.92</v>
      </c>
      <c r="AH92">
        <v>49.83</v>
      </c>
      <c r="AI92">
        <v>62.41</v>
      </c>
      <c r="AJ92">
        <v>145.13999999999999</v>
      </c>
      <c r="AK92">
        <v>40.64</v>
      </c>
      <c r="AL92">
        <v>11.61</v>
      </c>
      <c r="AM92">
        <v>76.44</v>
      </c>
      <c r="AN92">
        <v>36.770000000000003</v>
      </c>
      <c r="AO92">
        <v>24.92</v>
      </c>
      <c r="AP92">
        <v>0</v>
      </c>
      <c r="AQ92">
        <v>20.8</v>
      </c>
      <c r="AR92">
        <v>15.48</v>
      </c>
      <c r="AS92">
        <v>34.83</v>
      </c>
      <c r="AT92">
        <v>14.51</v>
      </c>
      <c r="AU92">
        <v>14.51</v>
      </c>
      <c r="AV92">
        <v>14.51</v>
      </c>
      <c r="AW92">
        <v>0</v>
      </c>
      <c r="AX92">
        <v>0</v>
      </c>
      <c r="AY92">
        <v>67.73</v>
      </c>
      <c r="AZ92">
        <v>0</v>
      </c>
      <c r="BA92">
        <v>31.93</v>
      </c>
      <c r="BB92">
        <v>0.57999999999999996</v>
      </c>
      <c r="BC92">
        <v>0.97</v>
      </c>
      <c r="BD92">
        <v>0.93</v>
      </c>
      <c r="BE92">
        <v>3.87</v>
      </c>
      <c r="BF92">
        <v>0.59</v>
      </c>
      <c r="BG92">
        <v>0</v>
      </c>
      <c r="BH92">
        <v>4.84</v>
      </c>
      <c r="BI92">
        <v>0</v>
      </c>
      <c r="BJ92">
        <v>58.06</v>
      </c>
      <c r="BK92">
        <v>33.869999999999997</v>
      </c>
      <c r="BL92">
        <v>5.92</v>
      </c>
      <c r="BM92">
        <v>0.59</v>
      </c>
      <c r="BN92">
        <v>0</v>
      </c>
      <c r="BO92">
        <v>0</v>
      </c>
    </row>
    <row r="93" spans="7:67">
      <c r="G93" t="s">
        <v>135</v>
      </c>
      <c r="H93" s="115">
        <v>1114.03</v>
      </c>
      <c r="I93" s="88">
        <v>183.34000000000003</v>
      </c>
      <c r="J93" s="88">
        <v>98.440000000000012</v>
      </c>
      <c r="K93" s="88">
        <v>4.84</v>
      </c>
      <c r="L93" s="88">
        <v>3.87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0.99</v>
      </c>
      <c r="AA93">
        <v>0.97</v>
      </c>
      <c r="AB93">
        <v>46.44</v>
      </c>
      <c r="AC93">
        <v>483.8</v>
      </c>
      <c r="AD93">
        <v>48.38</v>
      </c>
      <c r="AE93">
        <v>0</v>
      </c>
      <c r="AF93">
        <v>25.06</v>
      </c>
      <c r="AG93">
        <v>24.92</v>
      </c>
      <c r="AH93">
        <v>49.83</v>
      </c>
      <c r="AI93">
        <v>62.41</v>
      </c>
      <c r="AJ93">
        <v>145.13999999999999</v>
      </c>
      <c r="AK93">
        <v>40.64</v>
      </c>
      <c r="AL93">
        <v>11.61</v>
      </c>
      <c r="AM93">
        <v>76.44</v>
      </c>
      <c r="AN93">
        <v>36.770000000000003</v>
      </c>
      <c r="AO93">
        <v>24.92</v>
      </c>
      <c r="AP93">
        <v>0</v>
      </c>
      <c r="AQ93">
        <v>20.8</v>
      </c>
      <c r="AR93">
        <v>15.48</v>
      </c>
      <c r="AS93">
        <v>34.83</v>
      </c>
      <c r="AT93">
        <v>14.51</v>
      </c>
      <c r="AU93">
        <v>14.51</v>
      </c>
      <c r="AV93">
        <v>14.51</v>
      </c>
      <c r="AW93">
        <v>0</v>
      </c>
      <c r="AX93">
        <v>0</v>
      </c>
      <c r="AY93">
        <v>67.73</v>
      </c>
      <c r="AZ93">
        <v>0</v>
      </c>
      <c r="BA93">
        <v>31.93</v>
      </c>
      <c r="BB93">
        <v>0.57999999999999996</v>
      </c>
      <c r="BC93">
        <v>0.97</v>
      </c>
      <c r="BD93">
        <v>0.93</v>
      </c>
      <c r="BE93">
        <v>3.87</v>
      </c>
      <c r="BF93">
        <v>0.59</v>
      </c>
      <c r="BG93">
        <v>0</v>
      </c>
      <c r="BH93">
        <v>4.84</v>
      </c>
      <c r="BI93">
        <v>0</v>
      </c>
      <c r="BJ93">
        <v>58.06</v>
      </c>
      <c r="BK93">
        <v>33.869999999999997</v>
      </c>
      <c r="BL93">
        <v>5.92</v>
      </c>
      <c r="BM93">
        <v>0.59</v>
      </c>
      <c r="BN93">
        <v>0</v>
      </c>
      <c r="BO93">
        <v>0</v>
      </c>
    </row>
    <row r="94" spans="7:67">
      <c r="G94" t="s">
        <v>136</v>
      </c>
      <c r="H94" s="115">
        <v>1114.03</v>
      </c>
      <c r="I94" s="88">
        <v>183.34000000000003</v>
      </c>
      <c r="J94" s="88">
        <v>98.440000000000012</v>
      </c>
      <c r="K94" s="88">
        <v>4.84</v>
      </c>
      <c r="L94" s="88">
        <v>3.87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0.99</v>
      </c>
      <c r="AA94">
        <v>0.97</v>
      </c>
      <c r="AB94">
        <v>46.44</v>
      </c>
      <c r="AC94">
        <v>483.8</v>
      </c>
      <c r="AD94">
        <v>48.38</v>
      </c>
      <c r="AE94">
        <v>0</v>
      </c>
      <c r="AF94">
        <v>25.06</v>
      </c>
      <c r="AG94">
        <v>24.92</v>
      </c>
      <c r="AH94">
        <v>49.83</v>
      </c>
      <c r="AI94">
        <v>62.41</v>
      </c>
      <c r="AJ94">
        <v>145.13999999999999</v>
      </c>
      <c r="AK94">
        <v>40.64</v>
      </c>
      <c r="AL94">
        <v>11.61</v>
      </c>
      <c r="AM94">
        <v>76.44</v>
      </c>
      <c r="AN94">
        <v>36.770000000000003</v>
      </c>
      <c r="AO94">
        <v>24.92</v>
      </c>
      <c r="AP94">
        <v>0</v>
      </c>
      <c r="AQ94">
        <v>20.8</v>
      </c>
      <c r="AR94">
        <v>15.48</v>
      </c>
      <c r="AS94">
        <v>34.83</v>
      </c>
      <c r="AT94">
        <v>14.51</v>
      </c>
      <c r="AU94">
        <v>14.51</v>
      </c>
      <c r="AV94">
        <v>14.51</v>
      </c>
      <c r="AW94">
        <v>0</v>
      </c>
      <c r="AX94">
        <v>0</v>
      </c>
      <c r="AY94">
        <v>67.73</v>
      </c>
      <c r="AZ94">
        <v>0</v>
      </c>
      <c r="BA94">
        <v>31.93</v>
      </c>
      <c r="BB94">
        <v>0.57999999999999996</v>
      </c>
      <c r="BC94">
        <v>0.97</v>
      </c>
      <c r="BD94">
        <v>0.93</v>
      </c>
      <c r="BE94">
        <v>3.87</v>
      </c>
      <c r="BF94">
        <v>0.59</v>
      </c>
      <c r="BG94">
        <v>0</v>
      </c>
      <c r="BH94">
        <v>4.84</v>
      </c>
      <c r="BI94">
        <v>0</v>
      </c>
      <c r="BJ94">
        <v>58.06</v>
      </c>
      <c r="BK94">
        <v>33.869999999999997</v>
      </c>
      <c r="BL94">
        <v>5.92</v>
      </c>
      <c r="BM94">
        <v>0.59</v>
      </c>
      <c r="BN94">
        <v>0</v>
      </c>
      <c r="BO94">
        <v>0</v>
      </c>
    </row>
    <row r="95" spans="7:67">
      <c r="G95" t="s">
        <v>137</v>
      </c>
      <c r="H95" s="115">
        <v>1319.16</v>
      </c>
      <c r="I95" s="88">
        <v>400.87</v>
      </c>
      <c r="J95" s="88">
        <v>98.54</v>
      </c>
      <c r="K95" s="88">
        <v>4.84</v>
      </c>
      <c r="L95" s="88">
        <v>3.87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0.99</v>
      </c>
      <c r="AA95">
        <v>0.79</v>
      </c>
      <c r="AB95">
        <v>46.44</v>
      </c>
      <c r="AC95">
        <v>725.7</v>
      </c>
      <c r="AD95">
        <v>48.38</v>
      </c>
      <c r="AE95">
        <v>0</v>
      </c>
      <c r="AF95">
        <v>25.06</v>
      </c>
      <c r="AG95">
        <v>24.92</v>
      </c>
      <c r="AH95">
        <v>49.83</v>
      </c>
      <c r="AI95">
        <v>62.41</v>
      </c>
      <c r="AJ95">
        <v>145.13999999999999</v>
      </c>
      <c r="AK95">
        <v>40.64</v>
      </c>
      <c r="AL95">
        <v>11.61</v>
      </c>
      <c r="AM95">
        <v>76.44</v>
      </c>
      <c r="AN95">
        <v>0</v>
      </c>
      <c r="AO95">
        <v>24.92</v>
      </c>
      <c r="AP95">
        <v>217.71</v>
      </c>
      <c r="AQ95">
        <v>20.8</v>
      </c>
      <c r="AR95">
        <v>15.48</v>
      </c>
      <c r="AS95">
        <v>34.83</v>
      </c>
      <c r="AT95">
        <v>14.51</v>
      </c>
      <c r="AU95">
        <v>14.51</v>
      </c>
      <c r="AV95">
        <v>14.51</v>
      </c>
      <c r="AW95">
        <v>0</v>
      </c>
      <c r="AX95">
        <v>0</v>
      </c>
      <c r="AY95">
        <v>67.73</v>
      </c>
      <c r="AZ95">
        <v>0</v>
      </c>
      <c r="BA95">
        <v>31.93</v>
      </c>
      <c r="BB95">
        <v>0.57999999999999996</v>
      </c>
      <c r="BC95">
        <v>0.97</v>
      </c>
      <c r="BD95">
        <v>0.93</v>
      </c>
      <c r="BE95">
        <v>3.87</v>
      </c>
      <c r="BF95">
        <v>0.59</v>
      </c>
      <c r="BG95">
        <v>0</v>
      </c>
      <c r="BH95">
        <v>4.84</v>
      </c>
      <c r="BI95">
        <v>0</v>
      </c>
      <c r="BJ95">
        <v>58.06</v>
      </c>
      <c r="BK95">
        <v>33.869999999999997</v>
      </c>
      <c r="BL95">
        <v>6.02</v>
      </c>
      <c r="BM95">
        <v>0.59</v>
      </c>
      <c r="BN95">
        <v>0</v>
      </c>
      <c r="BO95">
        <v>0</v>
      </c>
    </row>
    <row r="96" spans="7:67">
      <c r="G96" t="s">
        <v>138</v>
      </c>
      <c r="H96" s="115">
        <v>1319.16</v>
      </c>
      <c r="I96" s="88">
        <v>400.87</v>
      </c>
      <c r="J96" s="88">
        <v>98.54</v>
      </c>
      <c r="K96" s="88">
        <v>4.84</v>
      </c>
      <c r="L96" s="88">
        <v>3.87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0.99</v>
      </c>
      <c r="AA96">
        <v>0.79</v>
      </c>
      <c r="AB96">
        <v>46.44</v>
      </c>
      <c r="AC96">
        <v>725.7</v>
      </c>
      <c r="AD96">
        <v>48.38</v>
      </c>
      <c r="AE96">
        <v>0</v>
      </c>
      <c r="AF96">
        <v>25.06</v>
      </c>
      <c r="AG96">
        <v>24.92</v>
      </c>
      <c r="AH96">
        <v>49.83</v>
      </c>
      <c r="AI96">
        <v>62.41</v>
      </c>
      <c r="AJ96">
        <v>145.13999999999999</v>
      </c>
      <c r="AK96">
        <v>40.64</v>
      </c>
      <c r="AL96">
        <v>11.61</v>
      </c>
      <c r="AM96">
        <v>76.44</v>
      </c>
      <c r="AN96">
        <v>0</v>
      </c>
      <c r="AO96">
        <v>24.92</v>
      </c>
      <c r="AP96">
        <v>217.71</v>
      </c>
      <c r="AQ96">
        <v>20.8</v>
      </c>
      <c r="AR96">
        <v>15.48</v>
      </c>
      <c r="AS96">
        <v>34.83</v>
      </c>
      <c r="AT96">
        <v>14.51</v>
      </c>
      <c r="AU96">
        <v>14.51</v>
      </c>
      <c r="AV96">
        <v>14.51</v>
      </c>
      <c r="AW96">
        <v>0</v>
      </c>
      <c r="AX96">
        <v>0</v>
      </c>
      <c r="AY96">
        <v>67.73</v>
      </c>
      <c r="AZ96">
        <v>0</v>
      </c>
      <c r="BA96">
        <v>31.93</v>
      </c>
      <c r="BB96">
        <v>0.57999999999999996</v>
      </c>
      <c r="BC96">
        <v>0.97</v>
      </c>
      <c r="BD96">
        <v>0.93</v>
      </c>
      <c r="BE96">
        <v>3.87</v>
      </c>
      <c r="BF96">
        <v>0.59</v>
      </c>
      <c r="BG96">
        <v>0</v>
      </c>
      <c r="BH96">
        <v>4.84</v>
      </c>
      <c r="BI96">
        <v>0</v>
      </c>
      <c r="BJ96">
        <v>58.06</v>
      </c>
      <c r="BK96">
        <v>33.869999999999997</v>
      </c>
      <c r="BL96">
        <v>6.02</v>
      </c>
      <c r="BM96">
        <v>0.59</v>
      </c>
      <c r="BN96">
        <v>0</v>
      </c>
      <c r="BO96">
        <v>0</v>
      </c>
    </row>
    <row r="97" spans="1:133">
      <c r="G97" t="s">
        <v>139</v>
      </c>
      <c r="H97" s="115">
        <v>1319.16</v>
      </c>
      <c r="I97" s="88">
        <v>400.87</v>
      </c>
      <c r="J97" s="88">
        <v>98.54</v>
      </c>
      <c r="K97" s="88">
        <v>4.84</v>
      </c>
      <c r="L97" s="88">
        <v>3.87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0.99</v>
      </c>
      <c r="AA97">
        <v>0.79</v>
      </c>
      <c r="AB97">
        <v>46.44</v>
      </c>
      <c r="AC97">
        <v>725.7</v>
      </c>
      <c r="AD97">
        <v>48.38</v>
      </c>
      <c r="AE97">
        <v>0</v>
      </c>
      <c r="AF97">
        <v>25.06</v>
      </c>
      <c r="AG97">
        <v>24.92</v>
      </c>
      <c r="AH97">
        <v>49.83</v>
      </c>
      <c r="AI97">
        <v>62.41</v>
      </c>
      <c r="AJ97">
        <v>145.13999999999999</v>
      </c>
      <c r="AK97">
        <v>40.64</v>
      </c>
      <c r="AL97">
        <v>11.61</v>
      </c>
      <c r="AM97">
        <v>76.44</v>
      </c>
      <c r="AN97">
        <v>0</v>
      </c>
      <c r="AO97">
        <v>24.92</v>
      </c>
      <c r="AP97">
        <v>217.71</v>
      </c>
      <c r="AQ97">
        <v>20.8</v>
      </c>
      <c r="AR97">
        <v>15.48</v>
      </c>
      <c r="AS97">
        <v>34.83</v>
      </c>
      <c r="AT97">
        <v>14.51</v>
      </c>
      <c r="AU97">
        <v>14.51</v>
      </c>
      <c r="AV97">
        <v>14.51</v>
      </c>
      <c r="AW97">
        <v>0</v>
      </c>
      <c r="AX97">
        <v>0</v>
      </c>
      <c r="AY97">
        <v>67.73</v>
      </c>
      <c r="AZ97">
        <v>0</v>
      </c>
      <c r="BA97">
        <v>31.93</v>
      </c>
      <c r="BB97">
        <v>0.57999999999999996</v>
      </c>
      <c r="BC97">
        <v>0.97</v>
      </c>
      <c r="BD97">
        <v>0.93</v>
      </c>
      <c r="BE97">
        <v>3.87</v>
      </c>
      <c r="BF97">
        <v>0.59</v>
      </c>
      <c r="BG97">
        <v>0</v>
      </c>
      <c r="BH97">
        <v>4.84</v>
      </c>
      <c r="BI97">
        <v>0</v>
      </c>
      <c r="BJ97">
        <v>58.06</v>
      </c>
      <c r="BK97">
        <v>33.869999999999997</v>
      </c>
      <c r="BL97">
        <v>6.02</v>
      </c>
      <c r="BM97">
        <v>0.59</v>
      </c>
      <c r="BN97">
        <v>0</v>
      </c>
      <c r="BO97">
        <v>0</v>
      </c>
    </row>
    <row r="98" spans="1:133">
      <c r="G98" t="s">
        <v>140</v>
      </c>
      <c r="H98" s="115">
        <v>1319.16</v>
      </c>
      <c r="I98" s="88">
        <v>400.87</v>
      </c>
      <c r="J98" s="88">
        <v>98.54</v>
      </c>
      <c r="K98" s="88">
        <v>4.84</v>
      </c>
      <c r="L98" s="88">
        <v>3.87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0.99</v>
      </c>
      <c r="AA98">
        <v>0.79</v>
      </c>
      <c r="AB98">
        <v>46.44</v>
      </c>
      <c r="AC98">
        <v>725.7</v>
      </c>
      <c r="AD98">
        <v>48.38</v>
      </c>
      <c r="AE98">
        <v>0</v>
      </c>
      <c r="AF98">
        <v>25.06</v>
      </c>
      <c r="AG98">
        <v>24.92</v>
      </c>
      <c r="AH98">
        <v>49.83</v>
      </c>
      <c r="AI98">
        <v>62.41</v>
      </c>
      <c r="AJ98">
        <v>145.13999999999999</v>
      </c>
      <c r="AK98">
        <v>40.64</v>
      </c>
      <c r="AL98">
        <v>11.61</v>
      </c>
      <c r="AM98">
        <v>76.44</v>
      </c>
      <c r="AN98">
        <v>0</v>
      </c>
      <c r="AO98">
        <v>24.92</v>
      </c>
      <c r="AP98">
        <v>217.71</v>
      </c>
      <c r="AQ98">
        <v>20.8</v>
      </c>
      <c r="AR98">
        <v>15.48</v>
      </c>
      <c r="AS98">
        <v>34.83</v>
      </c>
      <c r="AT98">
        <v>14.51</v>
      </c>
      <c r="AU98">
        <v>14.51</v>
      </c>
      <c r="AV98">
        <v>14.51</v>
      </c>
      <c r="AW98">
        <v>0</v>
      </c>
      <c r="AX98">
        <v>0</v>
      </c>
      <c r="AY98">
        <v>67.73</v>
      </c>
      <c r="AZ98">
        <v>0</v>
      </c>
      <c r="BA98">
        <v>31.93</v>
      </c>
      <c r="BB98">
        <v>0.57999999999999996</v>
      </c>
      <c r="BC98">
        <v>0.97</v>
      </c>
      <c r="BD98">
        <v>0.93</v>
      </c>
      <c r="BE98">
        <v>3.87</v>
      </c>
      <c r="BF98">
        <v>0.59</v>
      </c>
      <c r="BG98">
        <v>0</v>
      </c>
      <c r="BH98">
        <v>4.84</v>
      </c>
      <c r="BI98">
        <v>0</v>
      </c>
      <c r="BJ98">
        <v>58.06</v>
      </c>
      <c r="BK98">
        <v>33.869999999999997</v>
      </c>
      <c r="BL98">
        <v>6.02</v>
      </c>
      <c r="BM98">
        <v>0.59</v>
      </c>
      <c r="BN98">
        <v>0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16.845682500000002</v>
      </c>
      <c r="I99" s="111">
        <f t="shared" ref="I99:BU99" si="1">SUM(I3:I98)/4000</f>
        <v>4.4213949999999995</v>
      </c>
      <c r="J99" s="111">
        <f t="shared" si="1"/>
        <v>2.3578800000000015</v>
      </c>
      <c r="K99" s="111">
        <f t="shared" si="1"/>
        <v>0.34835999999999995</v>
      </c>
      <c r="L99" s="111">
        <f t="shared" si="1"/>
        <v>9.2880000000000087E-2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1.8759999999999992E-2</v>
      </c>
      <c r="X99">
        <f t="shared" si="1"/>
        <v>9.5999999999999818E-3</v>
      </c>
      <c r="Y99">
        <f t="shared" si="1"/>
        <v>1.2239999999999996E-2</v>
      </c>
      <c r="Z99">
        <f t="shared" si="1"/>
        <v>2.3759999999999969E-2</v>
      </c>
      <c r="AA99">
        <f t="shared" si="1"/>
        <v>2.1839999999999984E-2</v>
      </c>
      <c r="AB99">
        <f t="shared" si="1"/>
        <v>0.37152000000000024</v>
      </c>
      <c r="AC99">
        <f t="shared" si="1"/>
        <v>5.0895750000000035</v>
      </c>
      <c r="AD99">
        <f t="shared" si="1"/>
        <v>1.1611200000000019</v>
      </c>
      <c r="AE99">
        <f t="shared" si="1"/>
        <v>7.4820000000000011E-2</v>
      </c>
      <c r="AF99">
        <f t="shared" si="1"/>
        <v>0.2255399999999998</v>
      </c>
      <c r="AG99">
        <f t="shared" si="1"/>
        <v>0.14952000000000001</v>
      </c>
      <c r="AH99">
        <f t="shared" si="1"/>
        <v>1.1959199999999988</v>
      </c>
      <c r="AI99">
        <f t="shared" si="1"/>
        <v>0.49928000000000022</v>
      </c>
      <c r="AJ99">
        <f t="shared" si="1"/>
        <v>3.4833599999999962</v>
      </c>
      <c r="AK99">
        <f t="shared" si="1"/>
        <v>0.97535999999999912</v>
      </c>
      <c r="AL99">
        <f t="shared" si="1"/>
        <v>0.7315200000000005</v>
      </c>
      <c r="AM99">
        <f t="shared" si="1"/>
        <v>1.381679999999998</v>
      </c>
      <c r="AN99">
        <f t="shared" si="1"/>
        <v>0.11030999999999999</v>
      </c>
      <c r="AO99">
        <f t="shared" si="1"/>
        <v>0.2242799999999999</v>
      </c>
      <c r="AP99">
        <f t="shared" si="1"/>
        <v>0.21771000000000001</v>
      </c>
      <c r="AQ99">
        <f t="shared" si="1"/>
        <v>0.16639999999999994</v>
      </c>
      <c r="AR99">
        <f t="shared" si="1"/>
        <v>0.12384000000000006</v>
      </c>
      <c r="AS99">
        <f t="shared" si="1"/>
        <v>0.26204250000000012</v>
      </c>
      <c r="AT99">
        <f t="shared" si="1"/>
        <v>0.34823999999999983</v>
      </c>
      <c r="AU99">
        <f t="shared" si="1"/>
        <v>0.13058999999999996</v>
      </c>
      <c r="AV99">
        <f t="shared" si="1"/>
        <v>0.34823999999999983</v>
      </c>
      <c r="AW99">
        <f t="shared" si="1"/>
        <v>0.12095</v>
      </c>
      <c r="AX99">
        <f t="shared" si="1"/>
        <v>0</v>
      </c>
      <c r="AY99">
        <f t="shared" si="1"/>
        <v>1.8564299999999987</v>
      </c>
      <c r="AZ99">
        <f t="shared" si="1"/>
        <v>0.70876500000000009</v>
      </c>
      <c r="BA99">
        <f t="shared" si="1"/>
        <v>0.76345999999999836</v>
      </c>
      <c r="BB99">
        <f t="shared" si="1"/>
        <v>1.3469999999999973E-2</v>
      </c>
      <c r="BC99">
        <f t="shared" si="1"/>
        <v>2.3279999999999981E-2</v>
      </c>
      <c r="BD99">
        <f t="shared" si="1"/>
        <v>2.2800000000000015E-2</v>
      </c>
      <c r="BE99">
        <f t="shared" si="1"/>
        <v>9.2880000000000087E-2</v>
      </c>
      <c r="BF99">
        <f t="shared" si="1"/>
        <v>1.4160000000000034E-2</v>
      </c>
      <c r="BG99">
        <f t="shared" si="1"/>
        <v>0.23220000000000018</v>
      </c>
      <c r="BH99">
        <f t="shared" si="1"/>
        <v>0.10839999999999991</v>
      </c>
      <c r="BI99">
        <f t="shared" si="1"/>
        <v>7.7599999999999961E-3</v>
      </c>
      <c r="BJ99">
        <f t="shared" si="1"/>
        <v>1.3934400000000016</v>
      </c>
      <c r="BK99">
        <f t="shared" si="1"/>
        <v>0.81287999999999827</v>
      </c>
      <c r="BL99">
        <f t="shared" si="1"/>
        <v>0.13740000000000008</v>
      </c>
      <c r="BM99">
        <f t="shared" si="1"/>
        <v>1.302000000000003E-2</v>
      </c>
      <c r="BN99">
        <f t="shared" si="1"/>
        <v>0.27148749999999999</v>
      </c>
      <c r="BO99">
        <f t="shared" si="1"/>
        <v>0.11634750000000001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2022-05-24T06:58:51Z</dcterms:modified>
</cp:coreProperties>
</file>